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ovotny\Documents\Dokumenty 2026\Stavby 2026\Střednjí odborná škola Nové Město na Moravě - Rekonstrukce výdejny jídel a svařovny\"/>
    </mc:Choice>
  </mc:AlternateContent>
  <workbookProtection workbookAlgorithmName="SHA-512" workbookHashValue="MkyO5Fb5R7SxeX8WrjJCxs5ryS4XwDg0ItZ06ClL6Qdj1IVdyA1Dol7xyUAgAN7GqDl7km+R8cu+HBTBiQE+tA==" workbookSaltValue="5hpaMA0iFYsxonAb2hlgmA==" workbookSpinCount="100000" lockStructure="1"/>
  <bookViews>
    <workbookView xWindow="0" yWindow="0" windowWidth="28800" windowHeight="12180"/>
  </bookViews>
  <sheets>
    <sheet name="soupis prací a dodávek" sheetId="1" r:id="rId1"/>
  </sheets>
  <definedNames>
    <definedName name="_xlnm.Print_Area" localSheetId="0">'soupis prací a dodávek'!$A$3:$H$180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1" l="1"/>
  <c r="H151" i="1"/>
  <c r="H150" i="1"/>
  <c r="H148" i="1"/>
  <c r="H147" i="1"/>
  <c r="H142" i="1"/>
  <c r="H141" i="1"/>
  <c r="H140" i="1"/>
  <c r="H137" i="1"/>
  <c r="H136" i="1"/>
  <c r="H135" i="1"/>
  <c r="H134" i="1"/>
  <c r="H133" i="1"/>
  <c r="H132" i="1"/>
  <c r="H131" i="1"/>
  <c r="H129" i="1"/>
  <c r="H128" i="1"/>
  <c r="H127" i="1"/>
  <c r="H124" i="1"/>
  <c r="H123" i="1"/>
  <c r="H122" i="1"/>
  <c r="H121" i="1"/>
  <c r="H120" i="1"/>
  <c r="H119" i="1"/>
  <c r="H118" i="1"/>
  <c r="H117" i="1"/>
  <c r="H116" i="1"/>
  <c r="H115" i="1"/>
  <c r="H114" i="1"/>
  <c r="H113" i="1"/>
  <c r="H112" i="1"/>
  <c r="H111" i="1"/>
  <c r="H110" i="1"/>
  <c r="H109" i="1"/>
  <c r="H106" i="1"/>
  <c r="H103" i="1"/>
  <c r="H102" i="1"/>
  <c r="H101" i="1"/>
  <c r="H98" i="1"/>
  <c r="H97" i="1"/>
  <c r="H96" i="1"/>
  <c r="H95" i="1"/>
  <c r="H94" i="1"/>
  <c r="H93" i="1"/>
  <c r="H92" i="1"/>
  <c r="H91" i="1"/>
  <c r="H90" i="1"/>
  <c r="H89" i="1"/>
  <c r="H88" i="1"/>
  <c r="H87" i="1"/>
  <c r="H86" i="1"/>
  <c r="H85" i="1"/>
  <c r="H84" i="1"/>
  <c r="H83" i="1"/>
  <c r="H82" i="1"/>
  <c r="H81" i="1"/>
  <c r="H77" i="1"/>
  <c r="H76" i="1"/>
  <c r="H75" i="1"/>
  <c r="H74" i="1"/>
  <c r="H73" i="1"/>
  <c r="H72" i="1"/>
  <c r="H71" i="1"/>
  <c r="H70" i="1"/>
  <c r="H67" i="1"/>
  <c r="H66" i="1"/>
  <c r="H63" i="1"/>
  <c r="H62" i="1"/>
  <c r="H61" i="1"/>
  <c r="H60" i="1"/>
  <c r="H59" i="1"/>
  <c r="H58" i="1"/>
  <c r="H57" i="1"/>
  <c r="H55" i="1"/>
  <c r="H52" i="1"/>
  <c r="H51" i="1"/>
  <c r="H49" i="1"/>
  <c r="H48" i="1"/>
  <c r="H46" i="1"/>
  <c r="H45" i="1"/>
  <c r="H44" i="1"/>
  <c r="H41" i="1"/>
  <c r="H40" i="1"/>
  <c r="H39" i="1"/>
  <c r="H36" i="1"/>
  <c r="H33" i="1"/>
  <c r="H32" i="1"/>
  <c r="H31" i="1"/>
  <c r="H30" i="1"/>
  <c r="H27" i="1"/>
  <c r="H18" i="1"/>
  <c r="G160" i="1" l="1"/>
  <c r="G162" i="1" s="1"/>
</calcChain>
</file>

<file path=xl/sharedStrings.xml><?xml version="1.0" encoding="utf-8"?>
<sst xmlns="http://schemas.openxmlformats.org/spreadsheetml/2006/main" count="368" uniqueCount="326">
  <si>
    <t>Zadavatel požaduje odborné základní a rozšířené zaškolení obsluhy na dodané vybraná gastrozařízení. Zařízení u kterých je uvedené vyžadováno je zřejmé z výkazu výměr, kde je u příslušného zařízení tento požadavek uveden. Toto odborné zaškolení musí být realizováno vlastním odborným školícím kuchařem uchazeče. Odborný školící kuchař musí mít platný certifikát /pro aktuální rok/ na provádění odborných zaškolení. Certifikát musí být vystavený přímo výrobcem nebo oficiálním dovozcem daného zařízení. První základní odborné zaškolení v rozsahu min. 8 pracovních hodin musí být provedeno po předání zařízení do užívání provozovateli, druhé rozšířené odborné zaškolení v rozsahu min. 8 pracovních hodin bude provedeno následně v termínu dle požadavku provozovatele</t>
  </si>
  <si>
    <t>- základní technické zaškolení personálu kuchyně</t>
  </si>
  <si>
    <t xml:space="preserve">- předání technických podkladů </t>
  </si>
  <si>
    <t xml:space="preserve">- uvedení do provozu </t>
  </si>
  <si>
    <t xml:space="preserve">- kalibrace zařízení </t>
  </si>
  <si>
    <t>- instalace zařízení na připravené přívody kanalizace</t>
  </si>
  <si>
    <t>- instalace zařízení na připravené přívody vodoinstalace</t>
  </si>
  <si>
    <t>- instalace zařízení na připravené přívody elektroinstalace</t>
  </si>
  <si>
    <t xml:space="preserve">- veškerý použitý montážní materiál </t>
  </si>
  <si>
    <t xml:space="preserve">- rozbalení a ustavení zařízení </t>
  </si>
  <si>
    <t xml:space="preserve">- nastěhování a manipulace se zařízeními </t>
  </si>
  <si>
    <t>Komentář k cenovému rozpočtu :</t>
  </si>
  <si>
    <t xml:space="preserve"> </t>
  </si>
  <si>
    <t xml:space="preserve"> Cenová rekapitulace</t>
  </si>
  <si>
    <t>Kontrolní mezisoučty</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</si>
  <si>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40mm, pracovní desky </t>
  </si>
  <si>
    <t xml:space="preserve">Požadovaná kvalita materiálu nerezového nábytku ve specifikaci zařízení </t>
  </si>
  <si>
    <t>Stojánková tlaková oplachová sprcha, provedení vč. napouštěcího ramínka, sprcha ukončena tlakovou koncovkou, pákové ovládání baterie</t>
  </si>
  <si>
    <t>P5</t>
  </si>
  <si>
    <t>1000x700x900 DOMĚREK</t>
  </si>
  <si>
    <t>Mycí stůl, 1x vevařený lisovaný dřez o rozměru min. 800x500x375mm, prolomená pracovní deska, zadní lem, levý lem, kapotáž dřezu z čela a obou boků, výškově stavitelné nožičky, nerzeové provedení</t>
  </si>
  <si>
    <t>P4</t>
  </si>
  <si>
    <t>350x350</t>
  </si>
  <si>
    <r>
      <t xml:space="preserve">Podlahová vpusť, s protizápachovou uzávěrou k zalití do podlahy, vč. pochůzného podlahového vyjímatelného roštu - </t>
    </r>
    <r>
      <rPr>
        <b/>
        <sz val="10"/>
        <rFont val="Arial"/>
        <family val="2"/>
        <charset val="238"/>
      </rPr>
      <t>dodávka stavby</t>
    </r>
  </si>
  <si>
    <t>P3</t>
  </si>
  <si>
    <t>1150x400x1800 DOMĚREK</t>
  </si>
  <si>
    <t>Skladový regál, 4x plná police, každá police opatřena podélnou výztuhou, nosná konstrukce z jeklů min. 40/40mm, tuhá, pevná, svařovaná konstrukce, celonerezové provedení</t>
  </si>
  <si>
    <t>P2</t>
  </si>
  <si>
    <t>min. 400x400</t>
  </si>
  <si>
    <t>Nástěnné umyvadlo, provedení s kolenovým ovládáním, součástí umyvadla sifon, vodovodní baterie a odnímatelný zvýšený zadní lem</t>
  </si>
  <si>
    <t>P1</t>
  </si>
  <si>
    <t>Mytí a skladování termoportů</t>
  </si>
  <si>
    <t>P</t>
  </si>
  <si>
    <r>
      <t xml:space="preserve">Nástěnná vodovodní baterie, </t>
    </r>
    <r>
      <rPr>
        <b/>
        <sz val="10"/>
        <rFont val="Arial"/>
        <family val="2"/>
        <charset val="238"/>
      </rPr>
      <t>dodávka stavba</t>
    </r>
  </si>
  <si>
    <t>O5</t>
  </si>
  <si>
    <r>
      <t xml:space="preserve">Keramická výlevka, </t>
    </r>
    <r>
      <rPr>
        <b/>
        <sz val="10"/>
        <rFont val="Arial"/>
        <family val="2"/>
        <charset val="238"/>
      </rPr>
      <t>dodávka stavba</t>
    </r>
  </si>
  <si>
    <t>O4</t>
  </si>
  <si>
    <t>2000x600x1800 DOMĚREK</t>
  </si>
  <si>
    <t>O3</t>
  </si>
  <si>
    <t>O2</t>
  </si>
  <si>
    <t>1400x700x900 DOMĚREK</t>
  </si>
  <si>
    <t>Mycí stůl, 2x vevařený lisovaný dřez, každý dřez o rozměru min. 600x500x300mm, prolomená pracovní deska, zadní lem, 1x plná police, 1x otvor pro stojánkovou tlakovou sprchu, kapotáž dřezu z čela a obou boků, výškově stavitelné nožičky, nerzeové provedení</t>
  </si>
  <si>
    <t>O1</t>
  </si>
  <si>
    <t>Mytí provozního nádobí</t>
  </si>
  <si>
    <t>O</t>
  </si>
  <si>
    <t xml:space="preserve">Odpadkový koš, objem min. 50 lt, nerezové provedení, pojízdný - 4x kolečko  </t>
  </si>
  <si>
    <t>N11</t>
  </si>
  <si>
    <t>Stěrka na odpadky, odnímatelná, uchycená na pracovním stole na N1, možnost mytí stěrky v myčce nádobí</t>
  </si>
  <si>
    <t>N10</t>
  </si>
  <si>
    <t>Buben samonavijecí s hadící, samonavíjecí hadice a vodící válečky, délka hadice min. 15 metrů, materiál nerez a NBR, hadice odolná do tepltoy až +90°C, uzpsobena pro max tlak 10 bar, součástí hadice 1x pistole vodící rozprašovací</t>
  </si>
  <si>
    <t>N9</t>
  </si>
  <si>
    <t>N8</t>
  </si>
  <si>
    <t>Velikost referenčního výrobku 725x670x900,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</si>
  <si>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Vozík na koše 500×500mm, kapacita min. 6x koš 500x500mm, opláštěný - všechny čtyři strany vozíku zapláštěné, trubkové madlo, pracovní plošina se pod hmotností košů posouvá po svislé konzole směrem dolů, závěsné pružiny udržují vrchní koš v pracovní poloze, při odebírání košů se pracovní deska posune automaticky vzhůru od optimální polohy, nosnost min. 150kg, pojízdné provedení - 4x kolečko o průměru 100mm, z toho 2x bržděná, nerezové provedení</t>
  </si>
  <si>
    <t>N7</t>
  </si>
  <si>
    <t>max. 1kW/230V</t>
  </si>
  <si>
    <t>Velikost referenčního výrobku 960x490x900,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</si>
  <si>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Talířový zásobník, dvoutubusový, kapacita min. 2x 60 talířů, možnost vložení talířů o průměru min. 320mm, nerezové provedení, provedení zásobníku s ohřevem - zásobník disponuje topným tělesem a termostatem pro regulaci teploty až do min. 80°C, pojízdné provedení - 4x kolečko, každé o pr. min. 100mm, dvě z koleček opatřeny aretační bzdou, nerezové provedení</t>
  </si>
  <si>
    <t>N6</t>
  </si>
  <si>
    <t>1700x750x900 DOMĚREK</t>
  </si>
  <si>
    <t>Výstupní stůl od myčky - pravý, prolis pro vedení na koše 500x500mm, 1x roštová police, zvýšený zadní lem - zadní oplachová stěna výšky 150mm, 4x noha stolu, stůl zavěšený do myčky, nerezové provedení</t>
  </si>
  <si>
    <t>N5</t>
  </si>
  <si>
    <t>14,7kW/400V</t>
  </si>
  <si>
    <t>N4</t>
  </si>
  <si>
    <t>230V</t>
  </si>
  <si>
    <t>Rozměr zařízení není specifikován, Zařízení 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</si>
  <si>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r>
      <t xml:space="preserve">Automatický změkčovač vody, </t>
    </r>
    <r>
      <rPr>
        <b/>
        <sz val="10"/>
        <color indexed="10"/>
        <rFont val="Arial CE"/>
        <charset val="238"/>
      </rPr>
      <t>objemově řízená regenerace s možností přepnutí regenerace ně časově řízené</t>
    </r>
    <r>
      <rPr>
        <sz val="10"/>
        <color indexed="8"/>
        <rFont val="Arial CE"/>
        <family val="2"/>
        <charset val="238"/>
      </rPr>
      <t xml:space="preserve">, elektronické ovládání, v případě objemového nastavení možnost nastavení regenerace v rozsahu 0m3 až 99m3, </t>
    </r>
    <r>
      <rPr>
        <b/>
        <sz val="10"/>
        <color indexed="10"/>
        <rFont val="Arial CE"/>
        <charset val="238"/>
      </rPr>
      <t>objem pryskyřice min. 10 lt.</t>
    </r>
    <r>
      <rPr>
        <sz val="10"/>
        <color indexed="8"/>
        <rFont val="Arial CE"/>
        <family val="2"/>
        <charset val="238"/>
      </rPr>
      <t>, možnost kontinuálního provozu tzn. při regeneraci zajištěna dodávka vody, součástí změkčovače vody 1x filtr mechanických nečistot</t>
    </r>
  </si>
  <si>
    <t>N3</t>
  </si>
  <si>
    <t>N2</t>
  </si>
  <si>
    <t>Vstupní stůl k myčce - levý, 1x vevařený lisovaný dřez o rozměru 450x450x250mm, dřez umístěn vpravo, prolis pro vedení na koše 500x500mm, 1x otvor pro stojánkovou tlakovou sprchu, zvýšený zadní lem - zadní oplachová stěna výšky 150mm, atypická kapotáž dřezu z čela - ve spodním prostoru vlevo volné místo pro umístění automatického změkčovače vody /poz. N3/, 4x noha stolu, stůl zavěšený do myčky, příprava pro instalaci stěrky na shoz zbytků stravy /poz. N10/ nerezové provedení</t>
  </si>
  <si>
    <t>N1</t>
  </si>
  <si>
    <t>Mytí stolního nádobí</t>
  </si>
  <si>
    <t>N</t>
  </si>
  <si>
    <t>Izolovaný dvouplášťový termos, objem min. 20 litrů, součástí termostu výpustný ventil, nerezové provedení vně i uvnitř, víko temorsu opatřené silikonovým těsněním, termos vybaven sponami pro bezpečné uchycení víka</t>
  </si>
  <si>
    <t>M16</t>
  </si>
  <si>
    <t>Velikost referenčního výrobku 650x460x670,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</si>
  <si>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 xml:space="preserve">Výrobník a vířič chlazených nápojů, dvounádobový, objem min. 2x 25 litrů, nerezové provedení, nádoba z plastu, regulace teploty nápoje, v každé nádobě lze samostaně ovládat lopatky víření, </t>
  </si>
  <si>
    <t>M15</t>
  </si>
  <si>
    <t>Velikost referenčního výrobku 615x615x725,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</si>
  <si>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Podávací šachta na koše se skleničkami, určena pro zabudování do pracovního stolu na poz M13, kapacita min. 6x koš o rozměru 500x500mm,  zvedací plošina umožňuje plynulý pohyb pomocí tažných pružin, které zajišťují udržování konstantní výškové úrovně vloženého koše, nerezové provedení</t>
  </si>
  <si>
    <t>M14</t>
  </si>
  <si>
    <t>1600x700x900 DOMĚREK</t>
  </si>
  <si>
    <r>
      <t xml:space="preserve">Pracovní stůl, v pracovní desce 1x otvor pro zabudování podávací šachty na misky /poz. M14/,  bez lemů, prolomená pracovní deska, záda stolu s přípravou pro instalaci opláštění například laminem, výškově stavitelné nožičky, nerezové provedení, </t>
    </r>
    <r>
      <rPr>
        <b/>
        <sz val="10"/>
        <rFont val="Arial"/>
        <family val="2"/>
        <charset val="238"/>
      </rPr>
      <t>lamino není součástí dodávky gastro, dodávka lamina je předmětem dodávky interiéru</t>
    </r>
  </si>
  <si>
    <t>M13</t>
  </si>
  <si>
    <t>max. 800x650x1300</t>
  </si>
  <si>
    <t>Pojízdný zásobník táců a příborů, 2x prolisované plato na uskladnění podnosů, příborník osazený min. 4x GN 1/4-150mm na umístění příbrorů, pojízdné provedení - 4x kolečko, každé o průměru min. 100mm, z toho 2x bržděná, nerezové provedení</t>
  </si>
  <si>
    <t>M12</t>
  </si>
  <si>
    <t>výška vozíku 1800mm</t>
  </si>
  <si>
    <r>
      <t xml:space="preserve">Vozík se vsuny na GN 1/1, kapacita každého vsunu - min. 1x GN 1/1, celková kapacita vozíku min. 18x vsun, pojízdný - 4x kolečko, každé kolečko o průměru min. 100mm, dvě ze čtyř koleček opatřeny aretační brzdou,  </t>
    </r>
    <r>
      <rPr>
        <b/>
        <sz val="10"/>
        <rFont val="Arial"/>
        <family val="2"/>
        <charset val="238"/>
      </rPr>
      <t>tuhá pevná svařovaná konstrukce vozíku - NE VOZÍK MONTOVANÝ!!!.</t>
    </r>
    <r>
      <rPr>
        <sz val="10"/>
        <rFont val="Arial"/>
        <family val="2"/>
        <charset val="238"/>
      </rPr>
      <t xml:space="preserve"> nerezové provedení</t>
    </r>
  </si>
  <si>
    <t>M11</t>
  </si>
  <si>
    <t>M10</t>
  </si>
  <si>
    <t>délka dle výdejní lázně na poz. M7, šířka min. 300mm</t>
  </si>
  <si>
    <t>Dechová clona, nerezová jaklová konstrukce, konzole z jeklu min. 30/30, součástí dechové clony 1x vodorovné sklo, sklo kalená - síla skla tloušťky min. 8mm,  skla odnímatelná</t>
  </si>
  <si>
    <t>M9</t>
  </si>
  <si>
    <t>Velikost referenčního výrobku 386x386x745,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</si>
  <si>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Podávací šachta na misky a talíře, určená k zabudování do pracovního stolu na poz. M5, zvedací plošina umožňuje plynulý pohyb misek a talířeů nahoru pomocí tažných pružin udržující konstantní výšku horního talíře, kapacita  min. : 50 ks talířů nebo 76 ks misek, možnost vložení talířů o průměru min. 300mm a misek o průměru min. 120mm, nerezové provedení</t>
  </si>
  <si>
    <t>M8</t>
  </si>
  <si>
    <t>Vyhřívaná výdejní lázeň, kapacita 1x GN 1/1-200, vestavná, vana vybavena výpustným kohoutem, termostatem pro regulaci teploty až do min. +90°C a vypínačem, příprava pro instalaci do pracovního stolu na poz. M6, pevné připojení lázně na vodu a odpad,  nerezové provedení</t>
  </si>
  <si>
    <t>M7</t>
  </si>
  <si>
    <t>950x850x900 DOMĚREK</t>
  </si>
  <si>
    <r>
      <t xml:space="preserve">Pracovní stůl, v pracovní desce 1x otvor pro zabudování vyhřívané výdejní lázně /poz. M7/, 1x otvor pro zabudování podávací šachty na misky /poz. M8/, příprava pro instalaci dechové galerie /poz. M9/, bez lemů, záda stolu s přípravou pro instalaci opláštění například laminem, výškově stavitelné nožičky, nerezové provedení, </t>
    </r>
    <r>
      <rPr>
        <b/>
        <sz val="10"/>
        <rFont val="Arial"/>
        <family val="2"/>
        <charset val="238"/>
      </rPr>
      <t>lamino není součástí dodávky gastro, dodávka lamina je předmětem dodávky interiéru</t>
    </r>
  </si>
  <si>
    <t>M6</t>
  </si>
  <si>
    <t>délka dle výdejní lázně na poz. M4, šířka min. 300mm</t>
  </si>
  <si>
    <t>Dechová clona, nerezová jaklová konstrukce, konzole z jeklu min. 30/30, součástí dechové clony 1x svislé čelní sklo, 1x vodorovné sklo, obě skla kalená, přední svislé sklo tloušťky min. 6mm, vrchní vodorovné sklo tloušťky min. 8mm, obě skla odnímatelná</t>
  </si>
  <si>
    <t>M5</t>
  </si>
  <si>
    <t>max. 3,5kW/230V</t>
  </si>
  <si>
    <t>Vyhřívaná výdejní lázeň, kapacita 4x GN 1/1-200, vestavná, dělené provedení - každá vana vybavena samostatným výpustným kohoutem, samostatným termostatem pro regulaci teploty až do min.+90°C a samostatným vypínačem, příprava pro instalaci do pracovního stolu na poz. M3, pevné připojení všech lázní na vodu a odpad,  nerezové provedení</t>
  </si>
  <si>
    <t>M4</t>
  </si>
  <si>
    <t>1850x850x900 DOMĚREK</t>
  </si>
  <si>
    <r>
      <t xml:space="preserve">Pracovní stůl, 1x plná police, v pracovní desce 1x otvor pro zabudování vyhřívané výdejní lázně /poz. M4/,příprava pro instalaci dechové galerie /poz. M5/, bez lemů, záda stolu s přípravou pro instalaci opláštění například laminem, výškově stavitelné nožičky, nerezové provedení, </t>
    </r>
    <r>
      <rPr>
        <b/>
        <sz val="10"/>
        <rFont val="Arial"/>
        <family val="2"/>
        <charset val="238"/>
      </rPr>
      <t>lamino není součástí dodávky gastro, dodávka lamina je předmětem dodávky interiéru</t>
    </r>
  </si>
  <si>
    <t>M3</t>
  </si>
  <si>
    <t>dle velikosti chladící vitríny na poz. M1</t>
  </si>
  <si>
    <r>
      <t xml:space="preserve">Pracovní stůl, uzpůsoben pro umístění pod chladící vitrínu, bez lemů, záda stolu s přípravou pro instalaci opláštění například laminem, výškově stavitelné nožičky, nerezové provedení, </t>
    </r>
    <r>
      <rPr>
        <b/>
        <sz val="10"/>
        <rFont val="Arial"/>
        <family val="2"/>
        <charset val="238"/>
      </rPr>
      <t>lamino není součástí dodávky gastro, dodávka lamina je předmětem dodávky interiéru</t>
    </r>
  </si>
  <si>
    <t>M2</t>
  </si>
  <si>
    <t>max. 0,5kW/230V</t>
  </si>
  <si>
    <t>min. 800x500x850</t>
  </si>
  <si>
    <t>Chladící vitrína,  agregát umístěný v horní části, samoobslužné provedení (2x 3 dvířka) digitální termostat s regulací teploty, regulace teploty od min. +4°C, ventilované cirkulační chlazení,  izolační dvojskla, posuvná dvířka že strany obsluhy (demontovatelná), 2x police z kaleného skla, obě police výškově nastavitelné, LED osvětlení, nerezové provedení + sklo</t>
  </si>
  <si>
    <t>M1</t>
  </si>
  <si>
    <t xml:space="preserve">Výdej jídel </t>
  </si>
  <si>
    <t>M</t>
  </si>
  <si>
    <t>1700x700x900</t>
  </si>
  <si>
    <t>Pracovní stůl, 1x plná police, pojízdné provedení - 4× kolečko o průměru min. 100mm, dvě z koleček otočná, dvě z koleček opatřena aretační brzdou, bez lemů, nerezové provedení</t>
  </si>
  <si>
    <t>L1</t>
  </si>
  <si>
    <t xml:space="preserve">Plnění termoportů </t>
  </si>
  <si>
    <t>L</t>
  </si>
  <si>
    <t>Velikost referenčního výrobku 334x450x305,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</si>
  <si>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Vakuová balička, výkon pumpymin. 4m3 / 1 hod, digitální ovládání, rozměr komory min. 250x300x110mm, ovládání senzoerem vakua, vypouklé provedení víka, nerezové provedení s lisovanou vanou a zaoblenými rohy, automatický servisní program údržby a čištění čerpadla</t>
  </si>
  <si>
    <t>K3</t>
  </si>
  <si>
    <t>max. 3kW/230V</t>
  </si>
  <si>
    <t>Velikost referenčního výrobku 790x800x860,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</si>
  <si>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Šokový zchlazovač a zmrazovač, kapacita min. 5x GN 1/1-65mm nebo min. 5x plech o rozměru 600x400mm, rozteč vsunů min. 67mm, kapacita zchlazovaní +90°C na +3°C - min. 12 kg / 1 cyklus , kapacita zmražování +90°C na -18°C -min.8kg / 1 cyklus, součástí zařízení sonda pro měření teployu jádra pokrmu, vzduchem chlazený agregát, konstrukce zařízení se zesílenou izolací - tl. min. 60mm, zaoblené rohy komory, elektronický ovládací panel s displejem, vně i uvnitř nerezová ocel, automatické odmrazování</t>
  </si>
  <si>
    <t>K2</t>
  </si>
  <si>
    <t>1300x850x900 DOMĚREK</t>
  </si>
  <si>
    <t xml:space="preserve">Pracovní stůl, zadní lem, levý lem, spodní prostor stolu uzpůsobený pro instalaci podstolového šokového zchlazovače a zmrazovače, výškově stavitelné nožičky, nerezové provedení </t>
  </si>
  <si>
    <t>K1</t>
  </si>
  <si>
    <t xml:space="preserve">Šokování a vakuování jídel </t>
  </si>
  <si>
    <t>K</t>
  </si>
  <si>
    <t>Příslušenství k multifunkčnímu varnému zařízení na poz. J7  - elektro-bateriový zdvižný vozík, pro snadnou manipulaci při vyprazdňování pánve, výška zdvihu min. 400mm až max. 750mm, kapacita min. 1x GN 1/1-200, nosnost min. 40kg, nerezové provedení, originální příslušenství doporučené a garantované výrobcem multifunkční pánve</t>
  </si>
  <si>
    <t>J8</t>
  </si>
  <si>
    <t>Příslušenství k multifunkčnímu varnému zařízení na poz. J7   - čistící houba SCOTCHBRICK na pánve</t>
  </si>
  <si>
    <t>J7i</t>
  </si>
  <si>
    <t>Příslušenství k multifunkčnímu varnému zařízení na poz. J7   - síto</t>
  </si>
  <si>
    <t>J7h</t>
  </si>
  <si>
    <t>Příslušenství k multifunkčnímu varnému zařízení na poz. J7   - rošt na dno pánve</t>
  </si>
  <si>
    <t>J7g</t>
  </si>
  <si>
    <t xml:space="preserve">Příslušenství k multifunkčnímu varnému zařízení na poz. J7  - malá špachtle </t>
  </si>
  <si>
    <t>J7f</t>
  </si>
  <si>
    <t>Příslušenství k multifunkčnímu varnému zařízení na poz. J7   - fritovací koš</t>
  </si>
  <si>
    <t>J7e</t>
  </si>
  <si>
    <t>Příslušenství k multifunkčnímu varnému zařízení na poz. J7  - varný koš</t>
  </si>
  <si>
    <t>J7d</t>
  </si>
  <si>
    <t>Příslušenství k multifunkčnímu varnému zařízení na poz. J7   - rameno pro zvedání a spouštění košů</t>
  </si>
  <si>
    <t>J7c</t>
  </si>
  <si>
    <t>dle pánve</t>
  </si>
  <si>
    <t>Příslušenství k multifunkčnímu varnému zařízení na poz. J7 - podstavec pod multifunkční pánev, 2x výsuvná police, 2x sloupec zásuvů na plechy GN 1/1, 2x plná /nevýsuvná/ police, nerezové provedení</t>
  </si>
  <si>
    <t>J7b</t>
  </si>
  <si>
    <t>Odborné zaškolení obsluhy na multifunkční pánvi na poz. J7 - odborným zaškolením se rozumí 16 hodin /rozdělených do 2 pracovních dní/ praktických ukázek vaření na multifunkční pánvi, odborné zaškolení musí být realizováno vlastním odborným školícím kuchařem uchazeče, odborný školící kuchař musí mít platný certifikát /pro aktuální rok/ na provádění odborných zaškolení, certifikát musí být vystavený přímo výrobcem multifunkční pánve nebo oficiálním dovozcem multifunkční pánve do CŘ.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</si>
  <si>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J7a</t>
  </si>
  <si>
    <t>viz dokument "Technické parametry vybraných gastronomických zařízení"</t>
  </si>
  <si>
    <t>Multifunkční varné zařízení, bližší popis a parametry gastronomického zařízení jsou uvedeny v samostatné příloze - "Technické parametry vybraných gastronomických zařízení"</t>
  </si>
  <si>
    <t>J7</t>
  </si>
  <si>
    <t>550x750x900 DOMĚREK</t>
  </si>
  <si>
    <t xml:space="preserve">Pracovní stůl, vybaven zásuvkovým blokem, blok obsahuje 3x výsuvnou zásuvku nad sebou, vnitřní kapacita každé zásuvky 1x GN 1/1-150mm, opláštěné oba boky a opláštěná záda, výškově stavitelné nožičky, nerezové provedení </t>
  </si>
  <si>
    <t>J6</t>
  </si>
  <si>
    <t>Modulární indukční sporák, bližší popis a parametry gastronomického zařízení jsou uvedeny v samostatné příloze - "Technické parametry vybraných gastronomických zařízení"</t>
  </si>
  <si>
    <t>J5</t>
  </si>
  <si>
    <t>1550x1000x900 DOMĚREK</t>
  </si>
  <si>
    <t>Pracovní stůl, 2x plná police, výškově stavitelné nožičky, nerezové provedení</t>
  </si>
  <si>
    <t>J4</t>
  </si>
  <si>
    <t>Příslušenství ke konvekotmatu na poz. J1 - sada gastronádob, sada obsahuje : 2x rošt GN 1/1, 6x gastronádoba GNS 1/1-40, smaltované provedení, 6x gastronádoba GNS 1/1-65, smaltované provedení, 3x GN 1/1-100 nerez, plná, 3x GND 1/1-100 nerez děrovaná. 3x vložka na knedlíky 5 pozic</t>
  </si>
  <si>
    <t>J3</t>
  </si>
  <si>
    <t>dle konvektomatu</t>
  </si>
  <si>
    <t>Příslušenství ke konvekotmatu na poz. J1 - podstavec pod konvektomat, 2x sloupec zásuvů pro gastronádoby velikosti GN 1/1, každý sloupec obsahuje min. 8x prá vstunů na GN 1/1, celonerezové provedení</t>
  </si>
  <si>
    <t>J2</t>
  </si>
  <si>
    <t>Odborné zaškolení obsluhy na konvektomaty na poz. J1 - odborným zaškolením se rozumí 16 hodin /rozdělených do 2 pracovních dní/ praktických ukázek vaření na konvektomatu, odborné zaškolení musí být realizováno vlastním odborným školícím kuchařem uchazeče, odborný školící kuchař musí mít platný certifikát /pro aktuální rok/ na provádění odborných zaškolení, certifikát musí být vystavený přímo výrobcem konvektomatu nebo oficiálním dovozcem konvektomatu do CŘ.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</si>
  <si>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J1a</t>
  </si>
  <si>
    <t>Elektrický konvektomat, bližší popis a parametry gastronomického zařízení jsou uvedeny v samostatné příloze - "Technické parametry vybraných gastronomických zařízení"</t>
  </si>
  <si>
    <t>J1</t>
  </si>
  <si>
    <t xml:space="preserve">Varna </t>
  </si>
  <si>
    <t>J</t>
  </si>
  <si>
    <r>
      <t xml:space="preserve">Koše na tříděný odpad, </t>
    </r>
    <r>
      <rPr>
        <b/>
        <sz val="10"/>
        <rFont val="Arial"/>
        <family val="2"/>
        <charset val="238"/>
      </rPr>
      <t>dodávka investora</t>
    </r>
  </si>
  <si>
    <t>I9</t>
  </si>
  <si>
    <t>1400x350x600 DOMĚREK</t>
  </si>
  <si>
    <t>Nástěnná skříňka, uzavřená - opláštěná oba boky + opláštěná záda, uvnitř 1x přestavitelná police, z čela skříňka uzavřená - přístupná posuvnými dvířky, celonerezové provedení</t>
  </si>
  <si>
    <t>I8</t>
  </si>
  <si>
    <t>Stojánková vodovodní baterie, pákové ovládání</t>
  </si>
  <si>
    <t>I7</t>
  </si>
  <si>
    <t>Příslušenství ke krouhači zeleniny na poz. I9 - sada 6ks přídavných disků, sada obsahuje : 1x plátkovač 2mm, 1x plátkovač 4mm, 1x strouhač 1,5mm, 1x nudličkovač 4x4mm, kostičkovač 14x14x14 mm ( 2 disky - kostičkovač a mřížka)</t>
  </si>
  <si>
    <t>I6</t>
  </si>
  <si>
    <t>Velikost referenčního výrobku 345x330x745,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</si>
  <si>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r>
      <t>Krouhač zeleniny,  výkon min. 50 kg zeleniny / 1 hod., krouhač umožňuje plátkování, strouhání, vlnkování, nudličkování, kostičkování a hranolkování, indukční asynchronní motor, nerezová hřídel, magentický bezpečnostní systém přeruší chod zařízení při otevření víka nebo při zvednutí přítlačné páky, automatický restart, součástí zařízení krouhací hlava s přítlačnou pákou,</t>
    </r>
    <r>
      <rPr>
        <b/>
        <sz val="10"/>
        <color indexed="10"/>
        <rFont val="Arial"/>
        <family val="2"/>
        <charset val="238"/>
      </rPr>
      <t xml:space="preserve"> hlava s přítlačnou pákou je tvořena  krouhací hlavou s kruhovým násypným otvorem o ploše min. 100cm</t>
    </r>
    <r>
      <rPr>
        <b/>
        <vertAlign val="superscript"/>
        <sz val="10"/>
        <color indexed="10"/>
        <rFont val="Arial"/>
        <family val="2"/>
        <charset val="238"/>
      </rPr>
      <t>2</t>
    </r>
    <r>
      <rPr>
        <b/>
        <sz val="10"/>
        <color indexed="10"/>
        <rFont val="Arial"/>
        <family val="2"/>
        <charset val="238"/>
      </rPr>
      <t xml:space="preserve"> a s kruhovým integrovaným tubusem o průměru min. 55mm</t>
    </r>
  </si>
  <si>
    <t>I5</t>
  </si>
  <si>
    <t>Velikost referenčního výrobku 525x425x380,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</si>
  <si>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Nářezový stroj, převod umožňující trvalé zatížení zařízení bez omezení - napřříklad šnekový převod, šikmé nebo vodorovné uložení řezného stolu, průměr nože ,om- 250mm, součástí nářezového stroje nůž umožňující i krájení sýrů, nastavitelná síla řezu v rozmezí min. 0-14mm,  maximální průměr řezu min. 200x150 mm, možné zatížení „kontinuální chod“ bez přerušení a bez omezení, součástí nářezového stroje brusné zařízení, antiadhesní úprava nože</t>
  </si>
  <si>
    <t>I4</t>
  </si>
  <si>
    <t>Velikost referenčního výrobku 1792x700x900,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</si>
  <si>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Chlazený stůl třísekcový, první sekce vybavena 1x křídlovými dvířky, druhá sekce vybavena 1x křídlovými dvířky, třetí sekce vybavena 2x výsuvnou zásuvkou, hrubý objem vnitřního prostoru min. 420 litrů, nerezové provedení, vnitřní prostor chlazeného stolu uzpůsoben pro umístění gastronádob velikosti min. GN 1/1, ventilované cirkulační chlazení, nastavitelná teplota vnitřního rpostoru min. v rozsahu 0°C až +8°C, digitální displej pro elektronické řízení teploty a odmražování, polyuretanová izolace o síle min. 50mm, chladící agregát umístěn vlevo, součástí stolu pracovní deska vč. zadního lemu vysokého 40mm</t>
  </si>
  <si>
    <t>I3</t>
  </si>
  <si>
    <t>1050x700x900 DOMĚREK</t>
  </si>
  <si>
    <t>Pracovní stůl, 1x plná police, zadní lem, pravý lem, výškově stavitelné nožičky, nerezové provedení</t>
  </si>
  <si>
    <t>I2</t>
  </si>
  <si>
    <t>1200x700x900 DOMĚREK</t>
  </si>
  <si>
    <t>Mycí stůl, 1x vevařený lisovaný dřez o rozměru min. 400x400x250mm, dřez umístěn vpravo, zadní lem, pod pracovní desku vlevo umístěna 1x výsuvná zásuvka, vnitřní kapacita zásuvky min. 1x GN 1/1-150mm, 1x plná police, kapotáž dřezu z čela a obou boků, výškově stavitelné nožičky, nerezové provedení</t>
  </si>
  <si>
    <t>I1</t>
  </si>
  <si>
    <t>Čistá příprava zeleniny studená kuchyně</t>
  </si>
  <si>
    <t>I</t>
  </si>
  <si>
    <t>max. 5kW/400V</t>
  </si>
  <si>
    <t>Velikost referenčního výrobku 570x1070x1140,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</si>
  <si>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r>
      <t>Univerzální kuchyňský robot, objem kotlíku: 60 lt, vč. nástavců na míchání, hnětání a šlehání, min. 3 rychlosti otáček rameno planety, planetové uložení nástavců pro dokonalé promísení nádoby bez její rotace, mechanické ovládání,</t>
    </r>
    <r>
      <rPr>
        <b/>
        <sz val="10"/>
        <color indexed="10"/>
        <rFont val="Arial"/>
        <family val="2"/>
        <charset val="238"/>
      </rPr>
      <t xml:space="preserve"> automatický zdvih nádoby - posun kotlíku nahoru a dolu je z důvodu bezpečnostni, rychlosti a námahy  zajišťován elektrickou převodovkou - obsluha nemusí točit kolem !!!</t>
    </r>
    <r>
      <rPr>
        <sz val="10"/>
        <rFont val="Arial"/>
        <family val="2"/>
        <charset val="238"/>
      </rPr>
      <t>, drátěná ochrana kotlíku mechanickým spínačem, váha min. 300 kg - snižuje otřesy a hlučnost při chodu přístroje při plné zatěží, z čela robota náboj pro připojení přípojných strojků na mletí masa, krouhání zeleniny a mletí máku</t>
    </r>
  </si>
  <si>
    <t>CH2</t>
  </si>
  <si>
    <t>2000x700x900</t>
  </si>
  <si>
    <t>Pracovní stůl, 1x plná police, pojízdné provedení - 4× kolečko o průměru min. 100mm, dvě z koleček otočná, dvě z koleček opatřena aretační brzdou, buková pracovní deska, bez lemů, nerezové provedení vyjma pracovní desky</t>
  </si>
  <si>
    <t>CH1</t>
  </si>
  <si>
    <t xml:space="preserve">Příprava masa a vytloukání vajec </t>
  </si>
  <si>
    <t>CH</t>
  </si>
  <si>
    <r>
      <t xml:space="preserve">Příslušenství k univerzálnímu robotu na poz. CH2 - 30-litrové příslušenství, příslušenstvím se rozumí : 1x kotlík o objemu 30 lt, 1x šlehací metla do kotlíku o objemu 30 lt, 1x hnětací hák do kotlíku o objemu 30 lt, 1x míchač do kotlíku o objemu 30 lt, 1x redukční nosič kotlíku o objemu 30 lt, </t>
    </r>
    <r>
      <rPr>
        <b/>
        <sz val="10"/>
        <color indexed="10"/>
        <rFont val="Arial"/>
        <family val="2"/>
        <charset val="238"/>
      </rPr>
      <t>plně kompatibilní a doporučené příslušenství výrobcem robota na poz. -CH2</t>
    </r>
  </si>
  <si>
    <t>H9</t>
  </si>
  <si>
    <t>1200x350x600 DOMĚREK</t>
  </si>
  <si>
    <t>H8</t>
  </si>
  <si>
    <r>
      <t>Příslušenství k univerzálnímu robotu na poz. CH2 - přípojný masomlýnek</t>
    </r>
    <r>
      <rPr>
        <b/>
        <sz val="10"/>
        <rFont val="Arial"/>
        <family val="2"/>
        <charset val="238"/>
      </rPr>
      <t xml:space="preserve">, </t>
    </r>
    <r>
      <rPr>
        <sz val="10"/>
        <rFont val="Arial"/>
        <family val="2"/>
        <charset val="238"/>
      </rPr>
      <t xml:space="preserve">průměr matice min. 98mm, nerezové provedení těla zařízení, výkon min. 200 kg / 1 hodina,  dvojsložení, nerezové provedneí těla přístroje, součástí mlýnku na maso 1x průtlačná deska 4,5mm, 1x stírací nůž, 1x průtlačná deska 12mm, 1x křížový nůž, </t>
    </r>
    <r>
      <rPr>
        <b/>
        <sz val="10"/>
        <color indexed="10"/>
        <rFont val="Arial"/>
        <family val="2"/>
        <charset val="238"/>
      </rPr>
      <t>plně kompatibilní a doporučené příslušenství výrobcem robota na poz. -CH2</t>
    </r>
  </si>
  <si>
    <t>H7</t>
  </si>
  <si>
    <t>min. 600x400x100</t>
  </si>
  <si>
    <t>Masodeska na porcování masa, dřevěná</t>
  </si>
  <si>
    <t>H6</t>
  </si>
  <si>
    <t>Stojánková vodovodní baterie, hygienické pákové loketní ovládání "CLINIC"</t>
  </si>
  <si>
    <t>H5</t>
  </si>
  <si>
    <t>500x700x900  DOMĚREK</t>
  </si>
  <si>
    <t>Kombinovaná výlevka, rozměr výlevky min. 400x400x200, nerezové provedení, u umyvadla umístěn 1x otvor pro instalaci stojánkové vodovodní baterie</t>
  </si>
  <si>
    <t>H4</t>
  </si>
  <si>
    <t>Velikost referenčního výrobku 1342x700x900,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</si>
  <si>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Chlazený stůl dvousekcový, první sekce vybavena 1x křídlovými dvířky, druhá sekce vybavena 2x výsuvnou zásuvkou, hrubý objem vnitřního prostoru min. 270 litrů, nerezové provedení, vnitřní prostor chlazeného stolu uzpůsoben pro umístění gastronádob velikosti min. GN 1/1, ventilované cirkulační chlazení, nastavitelná teplota vnitřního rpostoru min. v rozsahu 0°C až +8°C, digitální displej pro elektronické řízení teploty a odmražování, polyuretanová izolace o síle min. 50mm, chladící agregát umístěn vpravo, součástí stolu pracovní deska vč. zadního lemu vysokého 40mm</t>
  </si>
  <si>
    <t>H3</t>
  </si>
  <si>
    <r>
      <t xml:space="preserve">Nástěná vodovodní baterie, pákové ovládání, </t>
    </r>
    <r>
      <rPr>
        <b/>
        <sz val="10"/>
        <rFont val="Arial"/>
        <family val="2"/>
        <charset val="238"/>
      </rPr>
      <t>dodávka stavby</t>
    </r>
  </si>
  <si>
    <t>H2</t>
  </si>
  <si>
    <t>1100x700x900 DOMĚREK</t>
  </si>
  <si>
    <t>Mycí stůl, 1x vevařený lisovaný dřez o rozměru min. 500x500x250mm, dřez umístěn vlevo, zadní lem, pod pracovní desku vpravo umístěna 1x výsuvná zásuvka, vnitřní kapacita zásuvky min. 1x GN 1/1-150mm, 1x plná police, kapotáž dřezu z čela a obou boků, výškově stavitelné nožičky, nerezové provedení</t>
  </si>
  <si>
    <t>H1</t>
  </si>
  <si>
    <t>H</t>
  </si>
  <si>
    <t>Velikost referenčního výrobku 777x745x1895,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</si>
  <si>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r>
      <t xml:space="preserve">Profesionální velkokapacitní chladící skříň, ventilované cirkulační chlazení, hrubý objem vnitřního prostoru min. 570 lt, automatické odtávání kondenzátu, elektronické digitální ovládání, bílé provedení vně i uvnitř, panty vlevo, </t>
    </r>
    <r>
      <rPr>
        <b/>
        <sz val="10"/>
        <color indexed="10"/>
        <rFont val="Arial"/>
        <family val="2"/>
        <charset val="238"/>
      </rPr>
      <t>vnitřní prostor uzpůsoben pro vložení přepravky 600x400mm nebo gastronádoby velikosti GN 2/1</t>
    </r>
    <r>
      <rPr>
        <sz val="10"/>
        <rFont val="Arial"/>
        <family val="2"/>
        <charset val="238"/>
      </rPr>
      <t>, 4x nastavitelná roštová police, nastavitelná teplota vnitřního rpostoru min. v rozsahu -2°C až +8°C</t>
    </r>
  </si>
  <si>
    <t>G9</t>
  </si>
  <si>
    <t>1100x600x1800 DOMĚREK</t>
  </si>
  <si>
    <t>G8</t>
  </si>
  <si>
    <t>G7</t>
  </si>
  <si>
    <t>Lapač škrobu a šlupek, nerezové provedení, plně kompatibilní se škrabkou brambor na poz. G5</t>
  </si>
  <si>
    <t>G6</t>
  </si>
  <si>
    <t>max. 2kW/400V</t>
  </si>
  <si>
    <t>Velikost referenčního výrobku 800x750x950,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</si>
  <si>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r>
      <t xml:space="preserve">Škrabka brambor a kořenové zeleniny, </t>
    </r>
    <r>
      <rPr>
        <b/>
        <sz val="10"/>
        <color indexed="10"/>
        <rFont val="Arial"/>
        <family val="2"/>
        <charset val="238"/>
      </rPr>
      <t>nerezové opláštění, objem jedné náplně min. 20kg, kapacita cca 300 kg brambor / 1 hod.,stupeň ochrany Imin. P 54, délka loupání max. 4 min.</t>
    </r>
  </si>
  <si>
    <t>G5</t>
  </si>
  <si>
    <t>G4</t>
  </si>
  <si>
    <t>2250x700x900 DOMĚREK</t>
  </si>
  <si>
    <t>Mycí stůl, 2x vevařený lisovaný dřez, každý dřez o rozměru min. 600x500x300mm, prolomená pracovní deska, zadní lem, levý lem, 1x plná police, 6x noha stolu, kapotáž dřezu z čela a obou boků, výškově stavitelné nožičky, nerzeové provedení</t>
  </si>
  <si>
    <t>G3</t>
  </si>
  <si>
    <t>G2</t>
  </si>
  <si>
    <t>G1</t>
  </si>
  <si>
    <t>Hrubá přípravna a skladování zeleniny</t>
  </si>
  <si>
    <t>G</t>
  </si>
  <si>
    <t>Velikost referenčního výrobku 600x585x1855,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</si>
  <si>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Profesionální velkokapacitní mrazíící skříň, statické chlazení, hrubý objem vnitřního prostoru min. 380 lt, elektronické digitální ovládání, bílé provedení vně i uvnitř, panty vpravo, 6x výparníková police, nastavitelná teplota vnitřního rpostoru min. v rozsahu -10°C až -24°C</t>
  </si>
  <si>
    <t>E3</t>
  </si>
  <si>
    <t>Velikost referenčního výrobku 693x826x2008,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</si>
  <si>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r>
      <t xml:space="preserve">Profesionální velkokapacitní mrazíící skříň, ventilované cirkulační chlazení, hrubý objem vnitřního prostoru min. 700 lt, automatické odtávání kondenzátu, elektronické digitální ovládání, </t>
    </r>
    <r>
      <rPr>
        <b/>
        <sz val="10"/>
        <color indexed="10"/>
        <rFont val="Arial"/>
        <family val="2"/>
        <charset val="238"/>
      </rPr>
      <t>celonerezové provedení - vně i uvnitř nerezová ocel</t>
    </r>
    <r>
      <rPr>
        <sz val="10"/>
        <rFont val="Arial"/>
        <family val="2"/>
        <charset val="238"/>
      </rPr>
      <t xml:space="preserve">, izolace tl. min. 50mm, panty vpravo, nastavitelné nožičky, </t>
    </r>
    <r>
      <rPr>
        <b/>
        <sz val="10"/>
        <color indexed="10"/>
        <rFont val="Arial"/>
        <family val="2"/>
        <charset val="238"/>
      </rPr>
      <t>vnitřní prostor uzpůsoben pro vložení přepravky 600x400mm nebo gastronádoby velikosti GN 2/1</t>
    </r>
    <r>
      <rPr>
        <sz val="10"/>
        <rFont val="Arial"/>
        <family val="2"/>
        <charset val="238"/>
      </rPr>
      <t>, 3x nastavitelná roštová police, nastavitelná teplota vnitřního rpostoru min. v rozsahu -17°C až -21°C</t>
    </r>
  </si>
  <si>
    <t>E2</t>
  </si>
  <si>
    <r>
      <t xml:space="preserve">Profesionální velkokapacitní chladící skříň, ventilované cirkulační chlazení, hrubý objem vnitřního prostoru min. 700 lt, automatické odtávání kondenzátu, elektronické digitální ovládání, </t>
    </r>
    <r>
      <rPr>
        <b/>
        <sz val="10"/>
        <color indexed="10"/>
        <rFont val="Arial"/>
        <family val="2"/>
        <charset val="238"/>
      </rPr>
      <t>celonerezové provedení - vně i uvnitř nerezová ocel</t>
    </r>
    <r>
      <rPr>
        <sz val="10"/>
        <rFont val="Arial"/>
        <family val="2"/>
        <charset val="238"/>
      </rPr>
      <t xml:space="preserve">, izolace tl. min. 50mm, panty vpravo, nastavitelné nožičky, </t>
    </r>
    <r>
      <rPr>
        <b/>
        <sz val="10"/>
        <color indexed="10"/>
        <rFont val="Arial"/>
        <family val="2"/>
        <charset val="238"/>
      </rPr>
      <t>vnitřní prostor uzpůsoben pro vložení přepravky 600x400mm nebo gastronádoby velikosti GN 2/1</t>
    </r>
    <r>
      <rPr>
        <sz val="10"/>
        <rFont val="Arial"/>
        <family val="2"/>
        <charset val="238"/>
      </rPr>
      <t>, 3x nastavitelná roštová police, nastavitelná teplota vnitřního rpostoru min. v rozsahu 0°C až +8°C</t>
    </r>
  </si>
  <si>
    <t>E1</t>
  </si>
  <si>
    <t>Chlazené potraviny</t>
  </si>
  <si>
    <t>E</t>
  </si>
  <si>
    <t>Velikost referenčního výrobku 410x500x580, Zařízení může mít i jiné rozměry než-li referenční výrobek, avšak musí respektovat stavební a technologickou dispozici ,projektovou připravenost pro napojení veškerých médií a v neposledně řadě musí zařízení v rámci svých rozměrů a svého umístění splňovat hygienické, bezpečnostní a další legislativní požadavky</t>
  </si>
  <si>
    <t>Automatický kávovar, min. 10-palcový dotykový displej, automatický mléčný systém s odolným keramickým mlýnek, příprava pro pevné připojení na vodu a odpad, automatické čištění vč. čištění mléčných cest a dekafcifikace, kapacita min. 70 káv / 1 hod., program odvápnění, funkce předspaření, horká voda, možnost přípravy dvou nápojů současně, 9 úrovní pro nastavení hrubosti mletí kávy, objem zásobníku na kávu min. 1,2kg, objem nádrže na vodu min. 8 lt</t>
  </si>
  <si>
    <t>F1</t>
  </si>
  <si>
    <t xml:space="preserve">Denní místnost </t>
  </si>
  <si>
    <t>F</t>
  </si>
  <si>
    <t>1150x600x1800 DOMĚREK</t>
  </si>
  <si>
    <t>Skladový regál základní - 4x stojna regálu, 4x plná police, police i stojny regálu lakované - provedení bílý komaxit, police přestavitelné - montované provedení, vč. kompletního spojovacího materiálu</t>
  </si>
  <si>
    <t>D4</t>
  </si>
  <si>
    <t>1050x600x1800 DOMĚREK</t>
  </si>
  <si>
    <t>D3</t>
  </si>
  <si>
    <t>1000x600x1800 DOMĚREK</t>
  </si>
  <si>
    <t>D2</t>
  </si>
  <si>
    <t>900x600x1800 DOMĚREK</t>
  </si>
  <si>
    <t>D1</t>
  </si>
  <si>
    <t xml:space="preserve">Suchý sklad potravin </t>
  </si>
  <si>
    <t>D</t>
  </si>
  <si>
    <t>1700x1200 DOMĚREK</t>
  </si>
  <si>
    <t>Rošt pro uskladnění zeleniny a brambor, materiál roštu - recyklovaný odolný plast, z důvodu stěhování vyroben ze dvou kusů</t>
  </si>
  <si>
    <t>C1</t>
  </si>
  <si>
    <t>Sklad zeleniny</t>
  </si>
  <si>
    <t>C</t>
  </si>
  <si>
    <r>
      <t xml:space="preserve">Nástěná vodovodní baterie - </t>
    </r>
    <r>
      <rPr>
        <b/>
        <sz val="10"/>
        <rFont val="Arial"/>
        <family val="2"/>
        <charset val="238"/>
      </rPr>
      <t>dodávka stavby</t>
    </r>
  </si>
  <si>
    <t>B3</t>
  </si>
  <si>
    <t>500x500</t>
  </si>
  <si>
    <t>B2</t>
  </si>
  <si>
    <t>1700x1200</t>
  </si>
  <si>
    <r>
      <t xml:space="preserve">Kompostér - </t>
    </r>
    <r>
      <rPr>
        <b/>
        <sz val="10"/>
        <rFont val="Arial"/>
        <family val="2"/>
        <charset val="238"/>
      </rPr>
      <t xml:space="preserve">stávající zařízení </t>
    </r>
  </si>
  <si>
    <t>B1</t>
  </si>
  <si>
    <t xml:space="preserve">Kompostér </t>
  </si>
  <si>
    <t>B</t>
  </si>
  <si>
    <t>800x500x900</t>
  </si>
  <si>
    <r>
      <t>Plošinový vozík, nerezové provedení, 1x plná police, nosnost vozíku min. 100kg, pojízdné provedení - 4x kolečko,</t>
    </r>
    <r>
      <rPr>
        <b/>
        <sz val="10"/>
        <rFont val="Arial"/>
        <family val="2"/>
        <charset val="238"/>
      </rPr>
      <t xml:space="preserve"> tuhá pevná svařovaná konstrukce vozíku - NE VOZÍK MONTOVANÝ!!!</t>
    </r>
    <r>
      <rPr>
        <sz val="10"/>
        <rFont val="Arial"/>
        <family val="2"/>
        <charset val="238"/>
      </rPr>
      <t>,  každé kolečko o průměru min. 100mm, dvě ze čtyř koleček opatřeny aretační brzdou</t>
    </r>
  </si>
  <si>
    <t>A2</t>
  </si>
  <si>
    <t>max. 0,3kW/230V</t>
  </si>
  <si>
    <t>min. 400x600</t>
  </si>
  <si>
    <t>Příjmová váha, váživost min. 150 kg, rozměr vážní plochy min. 400x500mm, provedení litina / nerez, lakovaná nebo nerezová konstrukce, LCD displej, fuknce: vážení, počítání kusů, navažování, bateriová, součástí balení adaptér pro napájení ze sítě, úředně ověřená a ověřitelná</t>
  </si>
  <si>
    <t>A1</t>
  </si>
  <si>
    <t>Příjem zboží</t>
  </si>
  <si>
    <t>A</t>
  </si>
  <si>
    <t>Sklad obalů</t>
  </si>
  <si>
    <t>Sklad pečiva</t>
  </si>
  <si>
    <t xml:space="preserve">Prádelna </t>
  </si>
  <si>
    <t>Cena celkem bez DPH</t>
  </si>
  <si>
    <t>Cena/kus bez DPH</t>
  </si>
  <si>
    <t>Ks</t>
  </si>
  <si>
    <t>Napětí</t>
  </si>
  <si>
    <t>Rozměry /š. x hl. x v.) mm</t>
  </si>
  <si>
    <t>Předmět - název</t>
  </si>
  <si>
    <t>poz.</t>
  </si>
  <si>
    <t>Rozpočet na dodávku a montáž gastronomického zařízení</t>
  </si>
  <si>
    <r>
      <t xml:space="preserve">Průchozí myčka - </t>
    </r>
    <r>
      <rPr>
        <b/>
        <sz val="10"/>
        <rFont val="Arial"/>
        <family val="2"/>
        <charset val="238"/>
      </rPr>
      <t>stávající zařízení, pouze montáž</t>
    </r>
  </si>
  <si>
    <t>* montáží technologie se rozumí :</t>
  </si>
  <si>
    <r>
      <t xml:space="preserve">AKCE : </t>
    </r>
    <r>
      <rPr>
        <b/>
        <sz val="16"/>
        <rFont val="Arial"/>
        <family val="2"/>
        <charset val="238"/>
      </rPr>
      <t>Střední odborná škola Nové Město na Moravě - Rekonstrukce výdejny jídel</t>
    </r>
  </si>
  <si>
    <t>Datum : 13.11.2025</t>
  </si>
  <si>
    <t xml:space="preserve">Pozn: ocenit pouze položky označené s modrým podbarvením </t>
  </si>
  <si>
    <t xml:space="preserve"> Cena za dodávku technologie a vybavení kuchyně v Kč bez DPH celkem</t>
  </si>
  <si>
    <t xml:space="preserve"> Cena za montáž technologie a vybavení kuchyně (včetně dopravy) Kč bez DPH</t>
  </si>
  <si>
    <t xml:space="preserve"> Celkem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</si>
</sst>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35" x14ac:knownFonts="1">
    <font>
      <sz val="10"/>
      <name val="Arial CE"/>
      <charset val="238"/>
    </font>
    <font>
      <sz val="10"/>
      <name val="Helv"/>
      <charset val="238"/>
    </font>
    <font>
      <sz val="8"/>
      <name val="Helv"/>
      <charset val="238"/>
    </font>
    <font>
      <sz val="14"/>
      <name val="Arial"/>
      <family val="2"/>
      <charset val="238"/>
    </font>
    <font>
      <b/>
      <sz val="8"/>
      <name val="Arial"/>
      <family val="2"/>
      <charset val="238"/>
    </font>
    <font>
      <sz val="8"/>
      <name val="Arial"/>
      <family val="2"/>
      <charset val="238"/>
    </font>
    <font>
      <u/>
      <sz val="10"/>
      <color indexed="12"/>
      <name val="Arial CE"/>
      <charset val="238"/>
    </font>
    <font>
      <sz val="16"/>
      <name val="Helv"/>
      <charset val="238"/>
    </font>
    <font>
      <b/>
      <sz val="12"/>
      <name val="Arial"/>
      <family val="2"/>
      <charset val="238"/>
    </font>
    <font>
      <sz val="16"/>
      <name val="Arial"/>
      <family val="2"/>
      <charset val="238"/>
    </font>
    <font>
      <b/>
      <i/>
      <u/>
      <sz val="16"/>
      <name val="Times New Roman CE"/>
      <family val="1"/>
      <charset val="238"/>
    </font>
    <font>
      <sz val="10"/>
      <name val="Arial"/>
      <family val="2"/>
      <charset val="238"/>
    </font>
    <font>
      <b/>
      <sz val="14"/>
      <name val="Arial"/>
      <family val="2"/>
      <charset val="238"/>
    </font>
    <font>
      <b/>
      <sz val="14"/>
      <color indexed="10"/>
      <name val="Arial"/>
      <family val="2"/>
      <charset val="238"/>
    </font>
    <font>
      <sz val="14"/>
      <color indexed="10"/>
      <name val="Arial"/>
      <family val="2"/>
      <charset val="238"/>
    </font>
    <font>
      <b/>
      <sz val="20"/>
      <name val="Arial"/>
      <family val="2"/>
      <charset val="238"/>
    </font>
    <font>
      <i/>
      <sz val="8"/>
      <name val="Arial"/>
      <family val="2"/>
      <charset val="238"/>
    </font>
    <font>
      <b/>
      <i/>
      <sz val="8"/>
      <name val="Arial"/>
      <family val="2"/>
      <charset val="238"/>
    </font>
    <font>
      <i/>
      <sz val="10"/>
      <name val="Arial"/>
      <family val="2"/>
      <charset val="238"/>
    </font>
    <font>
      <b/>
      <i/>
      <sz val="10"/>
      <name val="Arial"/>
      <family val="2"/>
      <charset val="238"/>
    </font>
    <font>
      <b/>
      <sz val="10"/>
      <name val="Arial"/>
      <family val="2"/>
      <charset val="238"/>
    </font>
    <font>
      <sz val="10"/>
      <color indexed="8"/>
      <name val="Arial CE"/>
      <family val="2"/>
      <charset val="238"/>
    </font>
    <font>
      <b/>
      <sz val="10"/>
      <color indexed="10"/>
      <name val="Arial CE"/>
      <charset val="238"/>
    </font>
    <font>
      <b/>
      <sz val="10"/>
      <color rgb="FFE40000"/>
      <name val="Arial"/>
      <family val="2"/>
      <charset val="238"/>
    </font>
    <font>
      <b/>
      <sz val="10"/>
      <color indexed="10"/>
      <name val="Arial"/>
      <family val="2"/>
      <charset val="238"/>
    </font>
    <font>
      <b/>
      <vertAlign val="superscript"/>
      <sz val="10"/>
      <color indexed="10"/>
      <name val="Arial"/>
      <family val="2"/>
      <charset val="238"/>
    </font>
    <font>
      <sz val="9"/>
      <color theme="1"/>
      <name val="Arial CE"/>
      <charset val="238"/>
    </font>
    <font>
      <sz val="10"/>
      <color rgb="FF000000"/>
      <name val="Arial"/>
      <family val="2"/>
      <charset val="238"/>
    </font>
    <font>
      <sz val="10"/>
      <color theme="1"/>
      <name val="Arial"/>
      <family val="2"/>
      <charset val="238"/>
    </font>
    <font>
      <b/>
      <sz val="12"/>
      <color indexed="10"/>
      <name val="Arial"/>
      <family val="2"/>
      <charset val="238"/>
    </font>
    <font>
      <b/>
      <sz val="11"/>
      <name val="Arial"/>
      <family val="2"/>
      <charset val="238"/>
    </font>
    <font>
      <sz val="12"/>
      <name val="Arial"/>
      <family val="2"/>
      <charset val="238"/>
    </font>
    <font>
      <b/>
      <i/>
      <u/>
      <sz val="14"/>
      <name val="Arial"/>
      <family val="2"/>
      <charset val="238"/>
    </font>
    <font>
      <b/>
      <sz val="16"/>
      <name val="Arial"/>
      <family val="2"/>
      <charset val="238"/>
    </font>
    <font>
      <sz val="10"/>
      <name val="Century Gothic"/>
      <family val="2"/>
      <charset val="238"/>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39997558519241921"/>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1" fillId="0" borderId="0"/>
    <xf numFmtId="0" fontId="6" fillId="0" borderId="0" applyNumberFormat="0" applyFill="0" applyBorder="0" applyAlignment="0" applyProtection="0">
      <alignment vertical="top"/>
      <protection locked="0"/>
    </xf>
    <xf numFmtId="0" fontId="11" fillId="0" borderId="0"/>
  </cellStyleXfs>
  <cellXfs count="135">
    <xf numFmtId="0" fontId="0" fillId="0" borderId="0" xfId="0"/>
    <xf numFmtId="0" fontId="6" fillId="0" borderId="0" xfId="2" applyAlignment="1" applyProtection="1">
      <alignment horizontal="left"/>
    </xf>
    <xf numFmtId="0" fontId="11" fillId="6" borderId="2" xfId="0" applyFont="1" applyFill="1" applyBorder="1" applyAlignment="1" applyProtection="1">
      <alignment horizontal="center" vertical="center" wrapText="1"/>
      <protection locked="0"/>
    </xf>
    <xf numFmtId="0" fontId="2" fillId="0" borderId="0" xfId="1" applyFont="1" applyAlignment="1" applyProtection="1">
      <alignment horizontal="center"/>
    </xf>
    <xf numFmtId="0" fontId="2" fillId="0" borderId="0" xfId="1" applyFont="1" applyProtection="1"/>
    <xf numFmtId="3" fontId="2" fillId="0" borderId="0" xfId="1" applyNumberFormat="1" applyFont="1" applyAlignment="1" applyProtection="1">
      <alignment horizontal="right"/>
    </xf>
    <xf numFmtId="0" fontId="5" fillId="0" borderId="0" xfId="1" applyFont="1" applyAlignment="1" applyProtection="1">
      <alignment horizontal="center"/>
    </xf>
    <xf numFmtId="0" fontId="5" fillId="0" borderId="0" xfId="1" applyFont="1" applyAlignment="1" applyProtection="1">
      <alignment wrapText="1"/>
    </xf>
    <xf numFmtId="3" fontId="5" fillId="0" borderId="0" xfId="1" applyNumberFormat="1" applyFont="1" applyAlignment="1" applyProtection="1">
      <alignment horizontal="right"/>
    </xf>
    <xf numFmtId="0" fontId="5" fillId="0" borderId="0" xfId="1" applyFont="1" applyProtection="1"/>
    <xf numFmtId="0" fontId="12" fillId="0" borderId="0" xfId="0" applyFont="1" applyAlignment="1" applyProtection="1">
      <alignment horizontal="left" vertical="center"/>
    </xf>
    <xf numFmtId="0" fontId="32" fillId="0" borderId="0" xfId="1" applyFont="1" applyAlignment="1" applyProtection="1">
      <alignment vertical="center"/>
    </xf>
    <xf numFmtId="0" fontId="2" fillId="0" borderId="0" xfId="1" applyFont="1" applyFill="1" applyBorder="1" applyAlignment="1" applyProtection="1">
      <alignment horizontal="center"/>
    </xf>
    <xf numFmtId="3" fontId="5" fillId="0" borderId="0" xfId="1" applyNumberFormat="1" applyFont="1" applyFill="1" applyBorder="1" applyAlignment="1" applyProtection="1">
      <alignment horizontal="right" vertical="center"/>
    </xf>
    <xf numFmtId="0" fontId="5" fillId="0" borderId="0" xfId="1" applyFont="1" applyFill="1" applyBorder="1" applyAlignment="1" applyProtection="1">
      <alignment horizontal="center" vertical="center"/>
    </xf>
    <xf numFmtId="0" fontId="5" fillId="0" borderId="0" xfId="1" applyFont="1" applyAlignment="1" applyProtection="1">
      <alignment vertical="center"/>
    </xf>
    <xf numFmtId="0" fontId="31" fillId="0" borderId="0" xfId="0" applyFont="1" applyAlignment="1" applyProtection="1">
      <alignment horizontal="left" vertical="center"/>
    </xf>
    <xf numFmtId="0" fontId="9" fillId="3" borderId="2" xfId="1" applyFont="1" applyFill="1" applyBorder="1" applyAlignment="1" applyProtection="1">
      <alignment vertical="center" wrapText="1"/>
    </xf>
    <xf numFmtId="0" fontId="8" fillId="0" borderId="0" xfId="0" applyFont="1" applyAlignment="1" applyProtection="1">
      <alignment horizontal="left" vertical="center"/>
    </xf>
    <xf numFmtId="14" fontId="30" fillId="3" borderId="2" xfId="1" applyNumberFormat="1" applyFont="1" applyFill="1" applyBorder="1" applyAlignment="1" applyProtection="1">
      <alignment horizontal="left" vertical="center"/>
    </xf>
    <xf numFmtId="14" fontId="30" fillId="0" borderId="0" xfId="1" applyNumberFormat="1" applyFont="1" applyFill="1" applyBorder="1" applyAlignment="1" applyProtection="1">
      <alignment horizontal="center" vertical="center"/>
    </xf>
    <xf numFmtId="0" fontId="5" fillId="0" borderId="0" xfId="1" applyFont="1" applyFill="1" applyBorder="1" applyAlignment="1" applyProtection="1">
      <alignment vertical="center"/>
    </xf>
    <xf numFmtId="0" fontId="3" fillId="0" borderId="0" xfId="1" applyFont="1" applyAlignment="1" applyProtection="1">
      <alignment vertical="center"/>
    </xf>
    <xf numFmtId="0" fontId="12" fillId="0" borderId="0" xfId="1" applyFont="1" applyFill="1" applyBorder="1" applyAlignment="1" applyProtection="1">
      <alignment horizontal="left" vertical="center"/>
    </xf>
    <xf numFmtId="0" fontId="5" fillId="0" borderId="0" xfId="1" applyFont="1" applyAlignment="1" applyProtection="1">
      <alignment horizontal="center" vertical="center"/>
    </xf>
    <xf numFmtId="0" fontId="29" fillId="4" borderId="0" xfId="0" applyFont="1" applyFill="1" applyBorder="1" applyAlignment="1" applyProtection="1">
      <alignment horizontal="center" vertical="center" wrapText="1"/>
    </xf>
    <xf numFmtId="0" fontId="5" fillId="0" borderId="0" xfId="0" applyFont="1" applyAlignment="1" applyProtection="1">
      <alignment vertical="center" wrapText="1"/>
    </xf>
    <xf numFmtId="3" fontId="5" fillId="0" borderId="0" xfId="1" applyNumberFormat="1" applyFont="1" applyAlignment="1" applyProtection="1">
      <alignment horizontal="right" vertical="center"/>
    </xf>
    <xf numFmtId="49" fontId="4" fillId="5" borderId="3" xfId="1" applyNumberFormat="1" applyFont="1" applyFill="1" applyBorder="1" applyAlignment="1" applyProtection="1">
      <alignment horizontal="center" vertical="center" wrapText="1"/>
    </xf>
    <xf numFmtId="0" fontId="4" fillId="5" borderId="3" xfId="1" applyFont="1" applyFill="1" applyBorder="1" applyAlignment="1" applyProtection="1">
      <alignment horizontal="center" vertical="center" wrapText="1"/>
    </xf>
    <xf numFmtId="0" fontId="4" fillId="5" borderId="2" xfId="1" applyFont="1" applyFill="1" applyBorder="1" applyAlignment="1" applyProtection="1">
      <alignment horizontal="center" vertical="center"/>
    </xf>
    <xf numFmtId="0" fontId="4" fillId="5" borderId="2" xfId="1" applyFont="1" applyFill="1" applyBorder="1" applyAlignment="1" applyProtection="1">
      <alignment horizontal="center" vertical="center" wrapText="1"/>
    </xf>
    <xf numFmtId="3" fontId="4" fillId="5" borderId="2" xfId="1" applyNumberFormat="1" applyFont="1" applyFill="1" applyBorder="1" applyAlignment="1" applyProtection="1">
      <alignment horizontal="center" vertical="center" wrapText="1"/>
    </xf>
    <xf numFmtId="0" fontId="2" fillId="0" borderId="0" xfId="1" applyFont="1" applyAlignment="1" applyProtection="1">
      <alignment vertical="center"/>
    </xf>
    <xf numFmtId="49" fontId="4" fillId="0" borderId="2" xfId="1" applyNumberFormat="1" applyFont="1" applyBorder="1" applyAlignment="1" applyProtection="1">
      <alignment horizontal="center" vertical="center" wrapText="1"/>
    </xf>
    <xf numFmtId="0" fontId="4" fillId="0" borderId="2" xfId="1" applyFont="1" applyBorder="1" applyAlignment="1" applyProtection="1">
      <alignment horizontal="center" vertical="center" wrapText="1"/>
    </xf>
    <xf numFmtId="0" fontId="4" fillId="0" borderId="2" xfId="1" applyFont="1" applyBorder="1" applyAlignment="1" applyProtection="1">
      <alignment horizontal="center" vertical="center"/>
    </xf>
    <xf numFmtId="3" fontId="4" fillId="0" borderId="2" xfId="1" applyNumberFormat="1" applyFont="1" applyBorder="1" applyAlignment="1" applyProtection="1">
      <alignment horizontal="center" vertical="center" wrapText="1"/>
    </xf>
    <xf numFmtId="49" fontId="20" fillId="5" borderId="2" xfId="1" applyNumberFormat="1" applyFont="1" applyFill="1" applyBorder="1" applyAlignment="1" applyProtection="1">
      <alignment horizontal="center" vertical="center" wrapText="1"/>
    </xf>
    <xf numFmtId="0" fontId="20" fillId="5" borderId="2" xfId="1" applyFont="1" applyFill="1" applyBorder="1" applyAlignment="1" applyProtection="1">
      <alignment horizontal="left" vertical="center" wrapText="1"/>
    </xf>
    <xf numFmtId="0" fontId="11" fillId="5" borderId="2" xfId="1" applyFont="1" applyFill="1" applyBorder="1" applyAlignment="1" applyProtection="1">
      <alignment horizontal="center" vertical="center" wrapText="1"/>
    </xf>
    <xf numFmtId="0" fontId="11" fillId="5" borderId="2" xfId="1" applyFont="1" applyFill="1" applyBorder="1" applyAlignment="1" applyProtection="1">
      <alignment horizontal="center" vertical="center"/>
    </xf>
    <xf numFmtId="0" fontId="11" fillId="5" borderId="2" xfId="0" applyFont="1" applyFill="1" applyBorder="1" applyAlignment="1" applyProtection="1">
      <alignment horizontal="center" vertical="center" wrapText="1"/>
    </xf>
    <xf numFmtId="3" fontId="11" fillId="5" borderId="2" xfId="1" applyNumberFormat="1" applyFont="1" applyFill="1" applyBorder="1" applyAlignment="1" applyProtection="1">
      <alignment horizontal="center" vertical="center" wrapText="1"/>
    </xf>
    <xf numFmtId="3" fontId="11" fillId="5" borderId="2" xfId="0" applyNumberFormat="1" applyFont="1" applyFill="1" applyBorder="1" applyAlignment="1" applyProtection="1">
      <alignment horizontal="center" vertical="center" wrapText="1"/>
    </xf>
    <xf numFmtId="49" fontId="11" fillId="4" borderId="2" xfId="1" applyNumberFormat="1" applyFont="1" applyFill="1" applyBorder="1" applyAlignment="1" applyProtection="1">
      <alignment horizontal="center" vertical="center" wrapText="1"/>
    </xf>
    <xf numFmtId="0" fontId="11" fillId="4" borderId="2" xfId="1" applyFont="1" applyFill="1" applyBorder="1" applyAlignment="1" applyProtection="1">
      <alignment horizontal="left" vertical="center" wrapText="1"/>
    </xf>
    <xf numFmtId="0" fontId="11" fillId="4" borderId="2" xfId="1" applyFont="1" applyFill="1" applyBorder="1" applyAlignment="1" applyProtection="1">
      <alignment horizontal="center" vertical="center" wrapText="1"/>
    </xf>
    <xf numFmtId="0" fontId="11" fillId="4" borderId="2" xfId="1" applyFont="1" applyFill="1" applyBorder="1" applyAlignment="1" applyProtection="1">
      <alignment horizontal="center" vertical="center"/>
    </xf>
    <xf numFmtId="0" fontId="11" fillId="4" borderId="2" xfId="0" applyFont="1" applyFill="1" applyBorder="1" applyAlignment="1" applyProtection="1">
      <alignment horizontal="center" vertical="center" wrapText="1"/>
    </xf>
    <xf numFmtId="3" fontId="11" fillId="0" borderId="2" xfId="1" applyNumberFormat="1" applyFont="1" applyBorder="1" applyAlignment="1" applyProtection="1">
      <alignment horizontal="center" vertical="center" wrapText="1"/>
    </xf>
    <xf numFmtId="3" fontId="11" fillId="0" borderId="2" xfId="0" applyNumberFormat="1" applyFont="1" applyBorder="1" applyAlignment="1" applyProtection="1">
      <alignment horizontal="center" vertical="center" wrapText="1"/>
    </xf>
    <xf numFmtId="0" fontId="28" fillId="4" borderId="2" xfId="0" applyFont="1" applyFill="1" applyBorder="1" applyAlignment="1" applyProtection="1">
      <alignment horizontal="left" vertical="center" wrapText="1"/>
    </xf>
    <xf numFmtId="0" fontId="27" fillId="4" borderId="2" xfId="0" applyFont="1" applyFill="1" applyBorder="1" applyAlignment="1" applyProtection="1">
      <alignment horizontal="center" vertical="center" wrapText="1"/>
    </xf>
    <xf numFmtId="4" fontId="11" fillId="0" borderId="2" xfId="0" applyNumberFormat="1" applyFont="1" applyBorder="1" applyAlignment="1" applyProtection="1">
      <alignment horizontal="center" vertical="center" wrapText="1"/>
    </xf>
    <xf numFmtId="0" fontId="11" fillId="0" borderId="2" xfId="0" applyFont="1" applyBorder="1" applyAlignment="1" applyProtection="1">
      <alignment horizontal="left" vertical="center" wrapText="1"/>
    </xf>
    <xf numFmtId="4" fontId="11" fillId="0" borderId="2" xfId="1" applyNumberFormat="1" applyFont="1" applyBorder="1" applyAlignment="1" applyProtection="1">
      <alignment horizontal="center" vertical="center" wrapText="1"/>
    </xf>
    <xf numFmtId="4" fontId="11" fillId="5" borderId="2" xfId="1" applyNumberFormat="1" applyFont="1" applyFill="1" applyBorder="1" applyAlignment="1" applyProtection="1">
      <alignment horizontal="center" vertical="center" wrapText="1"/>
    </xf>
    <xf numFmtId="4" fontId="11" fillId="5" borderId="2" xfId="0" applyNumberFormat="1" applyFont="1" applyFill="1" applyBorder="1" applyAlignment="1" applyProtection="1">
      <alignment horizontal="center" vertical="center" wrapText="1"/>
    </xf>
    <xf numFmtId="4" fontId="20" fillId="0" borderId="2"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0" fontId="11" fillId="0" borderId="2" xfId="1" applyFont="1" applyBorder="1" applyAlignment="1" applyProtection="1">
      <alignment horizontal="left" vertical="center" wrapText="1"/>
    </xf>
    <xf numFmtId="0" fontId="11" fillId="0" borderId="2" xfId="1" applyFont="1" applyBorder="1" applyAlignment="1" applyProtection="1">
      <alignment horizontal="center" vertical="center" wrapText="1"/>
    </xf>
    <xf numFmtId="0" fontId="11" fillId="0" borderId="2" xfId="1" applyFont="1" applyBorder="1" applyAlignment="1" applyProtection="1">
      <alignment horizontal="center" vertical="center"/>
    </xf>
    <xf numFmtId="0" fontId="11" fillId="0" borderId="2" xfId="3" applyBorder="1" applyAlignment="1" applyProtection="1">
      <alignment vertical="center" wrapText="1"/>
    </xf>
    <xf numFmtId="0" fontId="11" fillId="0" borderId="2" xfId="0" applyFont="1" applyBorder="1" applyAlignment="1" applyProtection="1">
      <alignment horizontal="center" vertical="center" wrapText="1"/>
    </xf>
    <xf numFmtId="0" fontId="2" fillId="0" borderId="0" xfId="1" applyFont="1" applyAlignment="1" applyProtection="1">
      <alignment vertical="center" wrapText="1"/>
    </xf>
    <xf numFmtId="0" fontId="11" fillId="0" borderId="2" xfId="0" applyFont="1" applyFill="1" applyBorder="1" applyAlignment="1" applyProtection="1">
      <alignment horizontal="center" vertical="center" wrapText="1"/>
    </xf>
    <xf numFmtId="0" fontId="26" fillId="0" borderId="2" xfId="0" applyFont="1" applyBorder="1" applyAlignment="1" applyProtection="1">
      <alignment horizontal="center"/>
    </xf>
    <xf numFmtId="1" fontId="11" fillId="0" borderId="2" xfId="0" applyNumberFormat="1" applyFont="1" applyBorder="1" applyAlignment="1" applyProtection="1">
      <alignment horizontal="left" vertical="center" wrapText="1"/>
    </xf>
    <xf numFmtId="0" fontId="23" fillId="0" borderId="2" xfId="0" applyFont="1" applyBorder="1" applyAlignment="1" applyProtection="1">
      <alignment horizontal="left" vertical="center" wrapText="1"/>
    </xf>
    <xf numFmtId="0" fontId="11" fillId="0" borderId="2" xfId="0" applyFont="1" applyBorder="1" applyAlignment="1" applyProtection="1">
      <alignment vertical="center" wrapText="1"/>
    </xf>
    <xf numFmtId="0" fontId="0" fillId="0" borderId="2" xfId="0" applyBorder="1" applyAlignment="1" applyProtection="1">
      <alignment horizontal="center" vertical="center" wrapText="1"/>
    </xf>
    <xf numFmtId="1" fontId="21" fillId="0" borderId="2" xfId="0" applyNumberFormat="1" applyFont="1" applyBorder="1" applyAlignment="1" applyProtection="1">
      <alignment horizontal="left" vertical="center" wrapText="1"/>
    </xf>
    <xf numFmtId="0" fontId="11" fillId="0" borderId="5" xfId="0" applyFont="1" applyBorder="1" applyAlignment="1" applyProtection="1">
      <alignment horizontal="center" vertical="center" wrapText="1"/>
    </xf>
    <xf numFmtId="0" fontId="11" fillId="0" borderId="5" xfId="0" applyFont="1" applyBorder="1" applyAlignment="1" applyProtection="1">
      <alignment horizontal="left" vertical="center" wrapText="1"/>
    </xf>
    <xf numFmtId="0" fontId="11" fillId="4" borderId="2" xfId="0" applyFont="1" applyFill="1" applyBorder="1" applyAlignment="1" applyProtection="1">
      <alignment horizontal="left" vertical="center" wrapText="1"/>
    </xf>
    <xf numFmtId="49" fontId="5" fillId="4" borderId="2" xfId="1" applyNumberFormat="1" applyFont="1" applyFill="1" applyBorder="1" applyAlignment="1" applyProtection="1">
      <alignment horizontal="center" vertical="center"/>
    </xf>
    <xf numFmtId="0" fontId="20" fillId="0" borderId="2" xfId="0" applyFont="1" applyBorder="1" applyAlignment="1" applyProtection="1">
      <alignment vertical="center" wrapText="1"/>
    </xf>
    <xf numFmtId="0" fontId="11" fillId="0" borderId="2" xfId="1" applyFont="1" applyBorder="1" applyAlignment="1" applyProtection="1">
      <alignment horizontal="center"/>
    </xf>
    <xf numFmtId="3" fontId="11" fillId="0" borderId="2" xfId="1" applyNumberFormat="1" applyFont="1" applyBorder="1" applyAlignment="1" applyProtection="1">
      <alignment horizontal="right"/>
    </xf>
    <xf numFmtId="49" fontId="11" fillId="0" borderId="2" xfId="1" applyNumberFormat="1" applyFont="1" applyBorder="1" applyAlignment="1" applyProtection="1">
      <alignment wrapText="1"/>
    </xf>
    <xf numFmtId="0" fontId="11" fillId="0" borderId="2" xfId="0" applyFont="1" applyBorder="1" applyProtection="1"/>
    <xf numFmtId="0" fontId="19" fillId="0" borderId="2" xfId="1" applyFont="1" applyBorder="1" applyAlignment="1" applyProtection="1">
      <alignment horizontal="left" vertical="center" wrapText="1"/>
    </xf>
    <xf numFmtId="0" fontId="18" fillId="0" borderId="2" xfId="1" applyFont="1" applyBorder="1" applyAlignment="1" applyProtection="1">
      <alignment horizontal="center" vertical="center"/>
    </xf>
    <xf numFmtId="3" fontId="18" fillId="0" borderId="2" xfId="1" applyNumberFormat="1" applyFont="1" applyBorder="1" applyAlignment="1" applyProtection="1">
      <alignment horizontal="center" vertical="center"/>
    </xf>
    <xf numFmtId="3" fontId="19" fillId="0" borderId="2" xfId="1" applyNumberFormat="1" applyFont="1" applyBorder="1" applyAlignment="1" applyProtection="1">
      <alignment horizontal="center" vertical="center"/>
    </xf>
    <xf numFmtId="0" fontId="30" fillId="7" borderId="0" xfId="1" applyFont="1" applyFill="1" applyAlignment="1" applyProtection="1">
      <alignment horizontal="left" vertical="center" wrapText="1"/>
    </xf>
    <xf numFmtId="0" fontId="16" fillId="0" borderId="0" xfId="1" applyFont="1" applyAlignment="1" applyProtection="1">
      <alignment horizontal="center" vertical="center"/>
    </xf>
    <xf numFmtId="3" fontId="16" fillId="0" borderId="0" xfId="1" applyNumberFormat="1" applyFont="1" applyAlignment="1" applyProtection="1">
      <alignment horizontal="right" vertical="center"/>
    </xf>
    <xf numFmtId="3" fontId="17" fillId="0" borderId="0" xfId="1" applyNumberFormat="1" applyFont="1" applyAlignment="1" applyProtection="1">
      <alignment horizontal="right" vertical="center"/>
    </xf>
    <xf numFmtId="0" fontId="5" fillId="5" borderId="4" xfId="1" applyFont="1" applyFill="1" applyBorder="1" applyAlignment="1" applyProtection="1">
      <alignment horizontal="center" vertical="center"/>
    </xf>
    <xf numFmtId="0" fontId="5" fillId="0" borderId="2" xfId="1" applyFont="1" applyBorder="1" applyAlignment="1" applyProtection="1">
      <alignment horizontal="center" vertical="center"/>
    </xf>
    <xf numFmtId="0" fontId="3" fillId="0" borderId="2" xfId="1" applyFont="1" applyBorder="1" applyAlignment="1" applyProtection="1">
      <alignment horizontal="center" vertical="center"/>
    </xf>
    <xf numFmtId="0" fontId="14" fillId="2" borderId="2" xfId="1" applyFont="1" applyFill="1" applyBorder="1" applyAlignment="1" applyProtection="1">
      <alignment horizontal="center" vertical="center"/>
    </xf>
    <xf numFmtId="0" fontId="7" fillId="0" borderId="0" xfId="1" applyFont="1" applyProtection="1"/>
    <xf numFmtId="0" fontId="5" fillId="0" borderId="0" xfId="1" applyFont="1" applyAlignment="1" applyProtection="1">
      <alignment vertical="center" wrapText="1"/>
    </xf>
    <xf numFmtId="0" fontId="10" fillId="0" borderId="0" xfId="1" applyFont="1" applyProtection="1"/>
    <xf numFmtId="0" fontId="9" fillId="0" borderId="0" xfId="1" applyFont="1" applyProtection="1"/>
    <xf numFmtId="0" fontId="1" fillId="0" borderId="0" xfId="1" applyProtection="1"/>
    <xf numFmtId="0" fontId="2" fillId="0" borderId="0" xfId="1" applyFont="1" applyAlignment="1" applyProtection="1">
      <alignment horizontal="center" wrapText="1" shrinkToFit="1"/>
    </xf>
    <xf numFmtId="0" fontId="8" fillId="3" borderId="1" xfId="1" applyFont="1" applyFill="1" applyBorder="1" applyAlignment="1" applyProtection="1">
      <alignment wrapText="1" shrinkToFit="1"/>
    </xf>
    <xf numFmtId="0" fontId="20" fillId="0" borderId="0" xfId="1" applyFont="1" applyAlignment="1" applyProtection="1">
      <alignment wrapText="1" shrinkToFit="1"/>
    </xf>
    <xf numFmtId="49" fontId="34" fillId="0" borderId="0" xfId="0" applyNumberFormat="1" applyFont="1" applyAlignment="1" applyProtection="1">
      <alignment horizontal="justify" vertical="center"/>
    </xf>
    <xf numFmtId="0" fontId="27" fillId="0" borderId="1" xfId="0" applyFont="1" applyBorder="1" applyAlignment="1" applyProtection="1">
      <alignment wrapText="1"/>
    </xf>
    <xf numFmtId="0" fontId="1" fillId="0" borderId="0" xfId="1" applyAlignment="1" applyProtection="1">
      <alignment horizontal="center"/>
    </xf>
    <xf numFmtId="3" fontId="1" fillId="0" borderId="0" xfId="1" applyNumberFormat="1" applyAlignment="1" applyProtection="1">
      <alignment horizontal="right"/>
    </xf>
    <xf numFmtId="49" fontId="3" fillId="0" borderId="0" xfId="1" applyNumberFormat="1" applyFont="1" applyAlignment="1" applyProtection="1">
      <alignment horizontal="left"/>
    </xf>
    <xf numFmtId="0" fontId="2" fillId="0" borderId="0" xfId="1" applyFont="1" applyAlignment="1" applyProtection="1">
      <alignment wrapText="1"/>
    </xf>
    <xf numFmtId="0" fontId="4" fillId="0" borderId="0" xfId="1" applyFont="1" applyAlignment="1" applyProtection="1">
      <alignment horizontal="right" wrapText="1"/>
    </xf>
    <xf numFmtId="0" fontId="4" fillId="0" borderId="0" xfId="1" applyFont="1" applyAlignment="1" applyProtection="1">
      <alignment horizontal="left"/>
    </xf>
    <xf numFmtId="14" fontId="4" fillId="0" borderId="0" xfId="1" applyNumberFormat="1" applyFont="1" applyAlignment="1" applyProtection="1">
      <alignment horizontal="right" wrapText="1"/>
    </xf>
    <xf numFmtId="3" fontId="4" fillId="0" borderId="0" xfId="1" applyNumberFormat="1" applyFont="1" applyAlignment="1" applyProtection="1">
      <alignment horizontal="left"/>
    </xf>
    <xf numFmtId="49" fontId="3" fillId="0" borderId="0" xfId="1" applyNumberFormat="1" applyFont="1" applyAlignment="1" applyProtection="1">
      <alignment wrapText="1"/>
    </xf>
    <xf numFmtId="0" fontId="3" fillId="0" borderId="0" xfId="1" applyFont="1" applyAlignment="1" applyProtection="1">
      <alignment horizontal="center"/>
    </xf>
    <xf numFmtId="0" fontId="0" fillId="0" borderId="0" xfId="0" applyProtection="1"/>
    <xf numFmtId="4" fontId="11" fillId="7" borderId="6" xfId="1" applyNumberFormat="1" applyFont="1" applyFill="1" applyBorder="1" applyAlignment="1" applyProtection="1">
      <alignment horizontal="center" vertical="center" wrapText="1"/>
      <protection locked="0"/>
    </xf>
    <xf numFmtId="4" fontId="11" fillId="7" borderId="2" xfId="1" applyNumberFormat="1" applyFont="1" applyFill="1" applyBorder="1" applyAlignment="1" applyProtection="1">
      <alignment horizontal="center" vertical="center" wrapText="1"/>
      <protection locked="0"/>
    </xf>
    <xf numFmtId="4" fontId="11" fillId="7" borderId="6" xfId="1" applyNumberFormat="1" applyFont="1" applyFill="1" applyBorder="1" applyAlignment="1" applyProtection="1">
      <alignment horizontal="right" vertical="center" wrapText="1" indent="1"/>
      <protection locked="0"/>
    </xf>
    <xf numFmtId="4" fontId="11" fillId="7" borderId="2" xfId="0" applyNumberFormat="1" applyFont="1" applyFill="1" applyBorder="1" applyAlignment="1" applyProtection="1">
      <alignment horizontal="center" vertical="center" wrapText="1"/>
      <protection locked="0"/>
    </xf>
    <xf numFmtId="0" fontId="30" fillId="0" borderId="0" xfId="1" applyFont="1" applyFill="1" applyBorder="1" applyAlignment="1" applyProtection="1">
      <alignment horizontal="left" vertical="center"/>
    </xf>
    <xf numFmtId="0" fontId="0" fillId="0" borderId="0" xfId="0" applyFill="1" applyBorder="1" applyAlignment="1" applyProtection="1">
      <alignment vertical="center"/>
    </xf>
    <xf numFmtId="164" fontId="3" fillId="0" borderId="7" xfId="1" applyNumberFormat="1" applyFont="1" applyBorder="1" applyAlignment="1" applyProtection="1">
      <alignment horizontal="center" vertical="center"/>
    </xf>
    <xf numFmtId="0" fontId="0" fillId="0" borderId="6" xfId="0" applyBorder="1" applyAlignment="1" applyProtection="1">
      <alignment horizontal="center" vertical="center"/>
    </xf>
    <xf numFmtId="164" fontId="3" fillId="6" borderId="7" xfId="1" applyNumberFormat="1" applyFont="1" applyFill="1" applyBorder="1" applyAlignment="1" applyProtection="1">
      <alignment horizontal="center" vertical="center"/>
      <protection locked="0"/>
    </xf>
    <xf numFmtId="0" fontId="0" fillId="6" borderId="6" xfId="0" applyFill="1" applyBorder="1" applyAlignment="1" applyProtection="1">
      <alignment horizontal="center" vertical="center"/>
      <protection locked="0"/>
    </xf>
    <xf numFmtId="164" fontId="13" fillId="2" borderId="7" xfId="1" applyNumberFormat="1" applyFont="1" applyFill="1" applyBorder="1" applyAlignment="1" applyProtection="1">
      <alignment horizontal="center" vertical="center"/>
    </xf>
    <xf numFmtId="0" fontId="4" fillId="0" borderId="7" xfId="1" applyFont="1" applyBorder="1" applyAlignment="1" applyProtection="1">
      <alignment vertical="center" wrapText="1"/>
    </xf>
    <xf numFmtId="0" fontId="0" fillId="0" borderId="8" xfId="0" applyBorder="1" applyAlignment="1" applyProtection="1">
      <alignment vertical="center"/>
    </xf>
    <xf numFmtId="0" fontId="0" fillId="0" borderId="6" xfId="0" applyBorder="1" applyAlignment="1" applyProtection="1">
      <alignment vertical="center"/>
    </xf>
    <xf numFmtId="0" fontId="15" fillId="5" borderId="9" xfId="1" applyFont="1" applyFill="1" applyBorder="1" applyAlignment="1" applyProtection="1">
      <alignment vertical="center" wrapText="1"/>
    </xf>
    <xf numFmtId="0" fontId="0" fillId="0" borderId="10" xfId="0" applyBorder="1" applyAlignment="1" applyProtection="1">
      <alignment vertical="center"/>
    </xf>
    <xf numFmtId="0" fontId="0" fillId="0" borderId="11" xfId="0" applyBorder="1" applyAlignment="1" applyProtection="1">
      <alignment vertical="center"/>
    </xf>
    <xf numFmtId="0" fontId="8" fillId="0" borderId="7" xfId="1" applyFont="1" applyBorder="1" applyAlignment="1" applyProtection="1">
      <alignment vertical="center"/>
    </xf>
    <xf numFmtId="0" fontId="13" fillId="2" borderId="7" xfId="1" applyFont="1" applyFill="1" applyBorder="1" applyAlignment="1" applyProtection="1">
      <alignment vertical="center" wrapText="1"/>
    </xf>
  </cellXfs>
  <cellStyles count="4">
    <cellStyle name="Hypertextový odkaz" xfId="2" builtinId="8"/>
    <cellStyle name="Normální" xfId="0" builtinId="0"/>
    <cellStyle name="Normální 2" xfId="3"/>
    <cellStyle name="normální_Sešit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5"/>
  <sheetViews>
    <sheetView tabSelected="1" zoomScale="130" zoomScaleNormal="130" workbookViewId="0">
      <selection activeCell="J157" sqref="J157"/>
    </sheetView>
  </sheetViews>
  <sheetFormatPr defaultColWidth="10.28515625" defaultRowHeight="10.5" x14ac:dyDescent="0.15"/>
  <cols>
    <col min="1" max="2" width="4.5703125" style="3" customWidth="1"/>
    <col min="3" max="3" width="79.5703125" style="108" customWidth="1"/>
    <col min="4" max="4" width="33.85546875" style="3" customWidth="1"/>
    <col min="5" max="5" width="17.5703125" style="3" customWidth="1"/>
    <col min="6" max="6" width="7.85546875" style="3" customWidth="1"/>
    <col min="7" max="7" width="12.7109375" style="5" customWidth="1"/>
    <col min="8" max="8" width="16.5703125" style="3" customWidth="1"/>
    <col min="9" max="16384" width="10.28515625" style="4"/>
  </cols>
  <sheetData>
    <row r="1" spans="1:8" x14ac:dyDescent="0.15">
      <c r="C1" s="4"/>
    </row>
    <row r="2" spans="1:8" s="9" customFormat="1" ht="11.25" x14ac:dyDescent="0.2">
      <c r="A2" s="6"/>
      <c r="B2" s="6"/>
      <c r="C2" s="7"/>
      <c r="D2" s="6"/>
      <c r="E2" s="6"/>
      <c r="F2" s="6"/>
      <c r="G2" s="8"/>
      <c r="H2" s="6"/>
    </row>
    <row r="3" spans="1:8" s="15" customFormat="1" ht="18.75" x14ac:dyDescent="0.15">
      <c r="A3" s="10"/>
      <c r="B3" s="10"/>
      <c r="C3" s="11" t="s">
        <v>317</v>
      </c>
      <c r="D3" s="12"/>
      <c r="E3" s="12"/>
      <c r="F3" s="13"/>
      <c r="G3" s="14"/>
      <c r="H3" s="14"/>
    </row>
    <row r="4" spans="1:8" s="15" customFormat="1" ht="51" customHeight="1" x14ac:dyDescent="0.2">
      <c r="A4" s="16"/>
      <c r="B4" s="16"/>
      <c r="C4" s="17" t="s">
        <v>320</v>
      </c>
      <c r="D4" s="120"/>
      <c r="E4" s="121"/>
      <c r="F4" s="121"/>
      <c r="G4" s="121"/>
      <c r="H4" s="121"/>
    </row>
    <row r="5" spans="1:8" s="15" customFormat="1" ht="15.75" x14ac:dyDescent="0.2">
      <c r="A5" s="18"/>
      <c r="B5" s="18"/>
      <c r="C5" s="19" t="s">
        <v>321</v>
      </c>
      <c r="D5" s="20"/>
      <c r="E5" s="20"/>
      <c r="F5" s="21"/>
      <c r="G5" s="21"/>
      <c r="H5" s="14"/>
    </row>
    <row r="6" spans="1:8" s="15" customFormat="1" ht="7.5" customHeight="1" x14ac:dyDescent="0.2">
      <c r="A6" s="18"/>
      <c r="B6" s="18"/>
      <c r="C6" s="22"/>
      <c r="D6" s="23"/>
      <c r="E6" s="14"/>
      <c r="F6" s="13"/>
      <c r="G6" s="13"/>
      <c r="H6" s="14"/>
    </row>
    <row r="7" spans="1:8" s="15" customFormat="1" ht="21.75" customHeight="1" x14ac:dyDescent="0.2">
      <c r="A7" s="24"/>
      <c r="B7" s="24"/>
      <c r="C7" s="25"/>
      <c r="H7" s="24"/>
    </row>
    <row r="8" spans="1:8" s="15" customFormat="1" ht="9.75" customHeight="1" x14ac:dyDescent="0.2">
      <c r="A8" s="24"/>
      <c r="B8" s="24"/>
      <c r="C8" s="26"/>
      <c r="D8" s="24"/>
      <c r="E8" s="24"/>
      <c r="F8" s="24"/>
      <c r="G8" s="27"/>
      <c r="H8" s="27"/>
    </row>
    <row r="9" spans="1:8" s="33" customFormat="1" ht="44.25" customHeight="1" x14ac:dyDescent="0.2">
      <c r="A9" s="28" t="s">
        <v>316</v>
      </c>
      <c r="B9" s="28"/>
      <c r="C9" s="29" t="s">
        <v>315</v>
      </c>
      <c r="D9" s="30" t="s">
        <v>314</v>
      </c>
      <c r="E9" s="30" t="s">
        <v>313</v>
      </c>
      <c r="F9" s="31" t="s">
        <v>312</v>
      </c>
      <c r="G9" s="32" t="s">
        <v>311</v>
      </c>
      <c r="H9" s="32" t="s">
        <v>310</v>
      </c>
    </row>
    <row r="10" spans="1:8" s="33" customFormat="1" ht="15" customHeight="1" x14ac:dyDescent="0.2">
      <c r="A10" s="34"/>
      <c r="B10" s="34"/>
      <c r="C10" s="35"/>
      <c r="D10" s="36"/>
      <c r="E10" s="36"/>
      <c r="F10" s="35"/>
      <c r="G10" s="37"/>
      <c r="H10" s="37"/>
    </row>
    <row r="11" spans="1:8" s="33" customFormat="1" ht="12.75" x14ac:dyDescent="0.2">
      <c r="A11" s="38"/>
      <c r="B11" s="38"/>
      <c r="C11" s="39" t="s">
        <v>309</v>
      </c>
      <c r="D11" s="40"/>
      <c r="E11" s="41"/>
      <c r="F11" s="42"/>
      <c r="G11" s="43"/>
      <c r="H11" s="44"/>
    </row>
    <row r="12" spans="1:8" s="33" customFormat="1" ht="12.75" x14ac:dyDescent="0.2">
      <c r="A12" s="45"/>
      <c r="B12" s="45"/>
      <c r="C12" s="46"/>
      <c r="D12" s="47"/>
      <c r="E12" s="48"/>
      <c r="F12" s="49"/>
      <c r="G12" s="50"/>
      <c r="H12" s="51"/>
    </row>
    <row r="13" spans="1:8" s="33" customFormat="1" ht="12.75" x14ac:dyDescent="0.2">
      <c r="A13" s="38"/>
      <c r="B13" s="38"/>
      <c r="C13" s="39" t="s">
        <v>308</v>
      </c>
      <c r="D13" s="40"/>
      <c r="E13" s="41"/>
      <c r="F13" s="42"/>
      <c r="G13" s="43"/>
      <c r="H13" s="44"/>
    </row>
    <row r="14" spans="1:8" s="33" customFormat="1" ht="12.75" x14ac:dyDescent="0.2">
      <c r="A14" s="45"/>
      <c r="B14" s="45"/>
      <c r="C14" s="46"/>
      <c r="D14" s="47"/>
      <c r="E14" s="48"/>
      <c r="F14" s="49"/>
      <c r="G14" s="50"/>
      <c r="H14" s="51"/>
    </row>
    <row r="15" spans="1:8" s="33" customFormat="1" ht="12.75" x14ac:dyDescent="0.2">
      <c r="A15" s="38"/>
      <c r="B15" s="38"/>
      <c r="C15" s="39" t="s">
        <v>307</v>
      </c>
      <c r="D15" s="40"/>
      <c r="E15" s="41"/>
      <c r="F15" s="42"/>
      <c r="G15" s="43"/>
      <c r="H15" s="44"/>
    </row>
    <row r="16" spans="1:8" s="33" customFormat="1" ht="12.75" x14ac:dyDescent="0.2">
      <c r="A16" s="45"/>
      <c r="B16" s="45"/>
      <c r="C16" s="46"/>
      <c r="D16" s="47"/>
      <c r="E16" s="48"/>
      <c r="F16" s="49"/>
      <c r="G16" s="50"/>
      <c r="H16" s="51"/>
    </row>
    <row r="17" spans="1:8" s="33" customFormat="1" ht="12.75" x14ac:dyDescent="0.2">
      <c r="A17" s="38" t="s">
        <v>306</v>
      </c>
      <c r="B17" s="38"/>
      <c r="C17" s="39" t="s">
        <v>305</v>
      </c>
      <c r="D17" s="40"/>
      <c r="E17" s="41"/>
      <c r="F17" s="42"/>
      <c r="G17" s="43"/>
      <c r="H17" s="44"/>
    </row>
    <row r="18" spans="1:8" s="33" customFormat="1" ht="51" x14ac:dyDescent="0.2">
      <c r="A18" s="45" t="s">
        <v>304</v>
      </c>
      <c r="B18" s="45"/>
      <c r="C18" s="52" t="s">
        <v>303</v>
      </c>
      <c r="D18" s="53" t="s">
        <v>302</v>
      </c>
      <c r="E18" s="49" t="s">
        <v>301</v>
      </c>
      <c r="F18" s="49">
        <v>1</v>
      </c>
      <c r="G18" s="116"/>
      <c r="H18" s="54">
        <f>F18*G18</f>
        <v>0</v>
      </c>
    </row>
    <row r="19" spans="1:8" s="33" customFormat="1" ht="51" x14ac:dyDescent="0.2">
      <c r="A19" s="45" t="s">
        <v>300</v>
      </c>
      <c r="B19" s="45"/>
      <c r="C19" s="55" t="s">
        <v>299</v>
      </c>
      <c r="D19" s="47" t="s">
        <v>298</v>
      </c>
      <c r="E19" s="48"/>
      <c r="F19" s="49">
        <v>1</v>
      </c>
      <c r="G19" s="117"/>
      <c r="H19" s="54">
        <f>F19*G19</f>
        <v>0</v>
      </c>
    </row>
    <row r="20" spans="1:8" s="33" customFormat="1" ht="12.75" x14ac:dyDescent="0.2">
      <c r="A20" s="45"/>
      <c r="B20" s="45"/>
      <c r="C20" s="46"/>
      <c r="D20" s="47"/>
      <c r="E20" s="48"/>
      <c r="F20" s="49"/>
      <c r="G20" s="56"/>
      <c r="H20" s="54"/>
    </row>
    <row r="21" spans="1:8" s="33" customFormat="1" ht="12.75" x14ac:dyDescent="0.2">
      <c r="A21" s="38" t="s">
        <v>297</v>
      </c>
      <c r="B21" s="38"/>
      <c r="C21" s="39" t="s">
        <v>296</v>
      </c>
      <c r="D21" s="40"/>
      <c r="E21" s="41"/>
      <c r="F21" s="42"/>
      <c r="G21" s="57"/>
      <c r="H21" s="58"/>
    </row>
    <row r="22" spans="1:8" s="33" customFormat="1" ht="12.75" x14ac:dyDescent="0.2">
      <c r="A22" s="45" t="s">
        <v>295</v>
      </c>
      <c r="B22" s="45"/>
      <c r="C22" s="46" t="s">
        <v>294</v>
      </c>
      <c r="D22" s="47" t="s">
        <v>293</v>
      </c>
      <c r="E22" s="48"/>
      <c r="F22" s="49">
        <v>1</v>
      </c>
      <c r="G22" s="59"/>
      <c r="H22" s="54"/>
    </row>
    <row r="23" spans="1:8" s="33" customFormat="1" ht="25.5" x14ac:dyDescent="0.2">
      <c r="A23" s="45" t="s">
        <v>292</v>
      </c>
      <c r="B23" s="45"/>
      <c r="C23" s="55" t="s">
        <v>23</v>
      </c>
      <c r="D23" s="47" t="s">
        <v>291</v>
      </c>
      <c r="E23" s="48"/>
      <c r="F23" s="49">
        <v>1</v>
      </c>
      <c r="G23" s="59"/>
      <c r="H23" s="54"/>
    </row>
    <row r="24" spans="1:8" s="33" customFormat="1" ht="12.75" x14ac:dyDescent="0.2">
      <c r="A24" s="45" t="s">
        <v>290</v>
      </c>
      <c r="B24" s="45"/>
      <c r="C24" s="46" t="s">
        <v>289</v>
      </c>
      <c r="D24" s="47"/>
      <c r="E24" s="48"/>
      <c r="F24" s="49">
        <v>1</v>
      </c>
      <c r="G24" s="59"/>
      <c r="H24" s="54"/>
    </row>
    <row r="25" spans="1:8" s="33" customFormat="1" ht="12.75" x14ac:dyDescent="0.2">
      <c r="A25" s="45"/>
      <c r="B25" s="45"/>
      <c r="C25" s="46"/>
      <c r="D25" s="47"/>
      <c r="E25" s="48"/>
      <c r="F25" s="49"/>
      <c r="G25" s="56"/>
      <c r="H25" s="54"/>
    </row>
    <row r="26" spans="1:8" s="33" customFormat="1" ht="12.75" x14ac:dyDescent="0.2">
      <c r="A26" s="38" t="s">
        <v>288</v>
      </c>
      <c r="B26" s="38"/>
      <c r="C26" s="39" t="s">
        <v>287</v>
      </c>
      <c r="D26" s="40"/>
      <c r="E26" s="41"/>
      <c r="F26" s="42"/>
      <c r="G26" s="57"/>
      <c r="H26" s="58"/>
    </row>
    <row r="27" spans="1:8" s="33" customFormat="1" ht="25.5" x14ac:dyDescent="0.2">
      <c r="A27" s="60" t="s">
        <v>286</v>
      </c>
      <c r="B27" s="60"/>
      <c r="C27" s="61" t="s">
        <v>285</v>
      </c>
      <c r="D27" s="62" t="s">
        <v>284</v>
      </c>
      <c r="E27" s="63"/>
      <c r="F27" s="49">
        <v>1</v>
      </c>
      <c r="G27" s="117"/>
      <c r="H27" s="54">
        <f>F27*G27</f>
        <v>0</v>
      </c>
    </row>
    <row r="28" spans="1:8" s="33" customFormat="1" ht="12.75" x14ac:dyDescent="0.2">
      <c r="A28" s="45"/>
      <c r="B28" s="45"/>
      <c r="C28" s="46"/>
      <c r="D28" s="47"/>
      <c r="E28" s="48"/>
      <c r="F28" s="49"/>
      <c r="G28" s="56"/>
      <c r="H28" s="54"/>
    </row>
    <row r="29" spans="1:8" s="33" customFormat="1" ht="12.75" x14ac:dyDescent="0.2">
      <c r="A29" s="38" t="s">
        <v>283</v>
      </c>
      <c r="B29" s="38"/>
      <c r="C29" s="39" t="s">
        <v>282</v>
      </c>
      <c r="D29" s="40"/>
      <c r="E29" s="41"/>
      <c r="F29" s="42"/>
      <c r="G29" s="57"/>
      <c r="H29" s="58"/>
    </row>
    <row r="30" spans="1:8" s="33" customFormat="1" ht="38.25" x14ac:dyDescent="0.2">
      <c r="A30" s="45" t="s">
        <v>281</v>
      </c>
      <c r="B30" s="45"/>
      <c r="C30" s="55" t="s">
        <v>274</v>
      </c>
      <c r="D30" s="47" t="s">
        <v>280</v>
      </c>
      <c r="E30" s="48"/>
      <c r="F30" s="49">
        <v>1</v>
      </c>
      <c r="G30" s="117"/>
      <c r="H30" s="54">
        <f>F30*G30</f>
        <v>0</v>
      </c>
    </row>
    <row r="31" spans="1:8" s="33" customFormat="1" ht="38.25" x14ac:dyDescent="0.2">
      <c r="A31" s="45" t="s">
        <v>279</v>
      </c>
      <c r="B31" s="45"/>
      <c r="C31" s="55" t="s">
        <v>274</v>
      </c>
      <c r="D31" s="47" t="s">
        <v>278</v>
      </c>
      <c r="E31" s="48"/>
      <c r="F31" s="49">
        <v>3</v>
      </c>
      <c r="G31" s="117"/>
      <c r="H31" s="54">
        <f>F31*G31</f>
        <v>0</v>
      </c>
    </row>
    <row r="32" spans="1:8" s="33" customFormat="1" ht="38.25" x14ac:dyDescent="0.2">
      <c r="A32" s="45" t="s">
        <v>277</v>
      </c>
      <c r="B32" s="45"/>
      <c r="C32" s="55" t="s">
        <v>274</v>
      </c>
      <c r="D32" s="47" t="s">
        <v>276</v>
      </c>
      <c r="E32" s="48"/>
      <c r="F32" s="49">
        <v>5</v>
      </c>
      <c r="G32" s="117"/>
      <c r="H32" s="54">
        <f>F32*G32</f>
        <v>0</v>
      </c>
    </row>
    <row r="33" spans="1:8" s="33" customFormat="1" ht="38.25" x14ac:dyDescent="0.2">
      <c r="A33" s="45" t="s">
        <v>275</v>
      </c>
      <c r="B33" s="45"/>
      <c r="C33" s="55" t="s">
        <v>274</v>
      </c>
      <c r="D33" s="47" t="s">
        <v>273</v>
      </c>
      <c r="E33" s="62"/>
      <c r="F33" s="49">
        <v>2</v>
      </c>
      <c r="G33" s="117"/>
      <c r="H33" s="54">
        <f>F33*G33</f>
        <v>0</v>
      </c>
    </row>
    <row r="34" spans="1:8" s="33" customFormat="1" ht="12.75" x14ac:dyDescent="0.2">
      <c r="A34" s="45"/>
      <c r="B34" s="45"/>
      <c r="C34" s="55"/>
      <c r="D34" s="47"/>
      <c r="E34" s="48"/>
      <c r="F34" s="49"/>
      <c r="G34" s="56"/>
      <c r="H34" s="54"/>
    </row>
    <row r="35" spans="1:8" s="33" customFormat="1" ht="12.75" x14ac:dyDescent="0.2">
      <c r="A35" s="38" t="s">
        <v>272</v>
      </c>
      <c r="B35" s="38"/>
      <c r="C35" s="39" t="s">
        <v>271</v>
      </c>
      <c r="D35" s="40"/>
      <c r="E35" s="41"/>
      <c r="F35" s="42"/>
      <c r="G35" s="57"/>
      <c r="H35" s="58"/>
    </row>
    <row r="36" spans="1:8" s="33" customFormat="1" ht="140.25" x14ac:dyDescent="0.2">
      <c r="A36" s="45" t="s">
        <v>270</v>
      </c>
      <c r="B36" s="45"/>
      <c r="C36" s="64" t="s">
        <v>269</v>
      </c>
      <c r="D36" s="65" t="s">
        <v>268</v>
      </c>
      <c r="E36" s="65" t="s">
        <v>128</v>
      </c>
      <c r="F36" s="49">
        <v>1</v>
      </c>
      <c r="G36" s="117"/>
      <c r="H36" s="54">
        <f>F36*G36</f>
        <v>0</v>
      </c>
    </row>
    <row r="37" spans="1:8" s="33" customFormat="1" ht="12.75" x14ac:dyDescent="0.2">
      <c r="A37" s="45"/>
      <c r="B37" s="45"/>
      <c r="C37" s="46"/>
      <c r="D37" s="47"/>
      <c r="E37" s="48"/>
      <c r="F37" s="49"/>
      <c r="G37" s="56"/>
      <c r="H37" s="54"/>
    </row>
    <row r="38" spans="1:8" s="33" customFormat="1" ht="12.75" x14ac:dyDescent="0.2">
      <c r="A38" s="38" t="s">
        <v>267</v>
      </c>
      <c r="B38" s="38"/>
      <c r="C38" s="39" t="s">
        <v>266</v>
      </c>
      <c r="D38" s="40"/>
      <c r="E38" s="41"/>
      <c r="F38" s="42"/>
      <c r="G38" s="57"/>
      <c r="H38" s="58"/>
    </row>
    <row r="39" spans="1:8" s="33" customFormat="1" ht="144.75" customHeight="1" x14ac:dyDescent="0.2">
      <c r="A39" s="45" t="s">
        <v>265</v>
      </c>
      <c r="B39" s="45"/>
      <c r="C39" s="55" t="s">
        <v>264</v>
      </c>
      <c r="D39" s="65" t="s">
        <v>261</v>
      </c>
      <c r="E39" s="65" t="s">
        <v>55</v>
      </c>
      <c r="F39" s="49">
        <v>3</v>
      </c>
      <c r="G39" s="117"/>
      <c r="H39" s="54">
        <f>F39*G39</f>
        <v>0</v>
      </c>
    </row>
    <row r="40" spans="1:8" s="33" customFormat="1" ht="131.25" customHeight="1" x14ac:dyDescent="0.2">
      <c r="A40" s="45" t="s">
        <v>263</v>
      </c>
      <c r="B40" s="45"/>
      <c r="C40" s="55" t="s">
        <v>262</v>
      </c>
      <c r="D40" s="65" t="s">
        <v>261</v>
      </c>
      <c r="E40" s="65" t="s">
        <v>55</v>
      </c>
      <c r="F40" s="49">
        <v>1</v>
      </c>
      <c r="G40" s="117"/>
      <c r="H40" s="54">
        <f>F40*G40</f>
        <v>0</v>
      </c>
    </row>
    <row r="41" spans="1:8" s="33" customFormat="1" ht="140.25" x14ac:dyDescent="0.2">
      <c r="A41" s="45" t="s">
        <v>260</v>
      </c>
      <c r="B41" s="45"/>
      <c r="C41" s="55" t="s">
        <v>259</v>
      </c>
      <c r="D41" s="65" t="s">
        <v>258</v>
      </c>
      <c r="E41" s="65" t="s">
        <v>55</v>
      </c>
      <c r="F41" s="49">
        <v>1</v>
      </c>
      <c r="G41" s="117"/>
      <c r="H41" s="54">
        <f>F41*G41</f>
        <v>0</v>
      </c>
    </row>
    <row r="42" spans="1:8" s="33" customFormat="1" ht="12.75" x14ac:dyDescent="0.2">
      <c r="A42" s="45"/>
      <c r="B42" s="45"/>
      <c r="C42" s="46"/>
      <c r="D42" s="47"/>
      <c r="E42" s="48"/>
      <c r="F42" s="49"/>
      <c r="G42" s="56"/>
      <c r="H42" s="54"/>
    </row>
    <row r="43" spans="1:8" s="33" customFormat="1" ht="12.75" x14ac:dyDescent="0.2">
      <c r="A43" s="38" t="s">
        <v>257</v>
      </c>
      <c r="B43" s="38"/>
      <c r="C43" s="39" t="s">
        <v>256</v>
      </c>
      <c r="D43" s="40"/>
      <c r="E43" s="41"/>
      <c r="F43" s="42"/>
      <c r="G43" s="57"/>
      <c r="H43" s="58"/>
    </row>
    <row r="44" spans="1:8" s="33" customFormat="1" ht="25.5" x14ac:dyDescent="0.2">
      <c r="A44" s="45" t="s">
        <v>255</v>
      </c>
      <c r="B44" s="45"/>
      <c r="C44" s="55" t="s">
        <v>29</v>
      </c>
      <c r="D44" s="65" t="s">
        <v>28</v>
      </c>
      <c r="E44" s="66"/>
      <c r="F44" s="49">
        <v>1</v>
      </c>
      <c r="G44" s="2"/>
      <c r="H44" s="54">
        <f>F44*G44</f>
        <v>0</v>
      </c>
    </row>
    <row r="45" spans="1:8" s="33" customFormat="1" ht="25.5" x14ac:dyDescent="0.2">
      <c r="A45" s="45" t="s">
        <v>254</v>
      </c>
      <c r="B45" s="45"/>
      <c r="C45" s="55" t="s">
        <v>183</v>
      </c>
      <c r="D45" s="65" t="s">
        <v>217</v>
      </c>
      <c r="E45" s="65"/>
      <c r="F45" s="49">
        <v>1</v>
      </c>
      <c r="G45" s="2"/>
      <c r="H45" s="54">
        <f>F45*G45</f>
        <v>0</v>
      </c>
    </row>
    <row r="46" spans="1:8" s="33" customFormat="1" ht="38.25" x14ac:dyDescent="0.2">
      <c r="A46" s="45" t="s">
        <v>253</v>
      </c>
      <c r="B46" s="45"/>
      <c r="C46" s="46" t="s">
        <v>252</v>
      </c>
      <c r="D46" s="47" t="s">
        <v>251</v>
      </c>
      <c r="E46" s="48"/>
      <c r="F46" s="49">
        <v>1</v>
      </c>
      <c r="G46" s="2"/>
      <c r="H46" s="54">
        <f>F46*G46</f>
        <v>0</v>
      </c>
    </row>
    <row r="47" spans="1:8" s="33" customFormat="1" ht="12.75" x14ac:dyDescent="0.2">
      <c r="A47" s="45" t="s">
        <v>250</v>
      </c>
      <c r="B47" s="45"/>
      <c r="C47" s="46" t="s">
        <v>232</v>
      </c>
      <c r="D47" s="47"/>
      <c r="E47" s="48"/>
      <c r="F47" s="67">
        <v>1</v>
      </c>
      <c r="G47" s="59"/>
      <c r="H47" s="54"/>
    </row>
    <row r="48" spans="1:8" s="33" customFormat="1" ht="140.25" x14ac:dyDescent="0.2">
      <c r="A48" s="45" t="s">
        <v>249</v>
      </c>
      <c r="B48" s="45"/>
      <c r="C48" s="55" t="s">
        <v>248</v>
      </c>
      <c r="D48" s="65" t="s">
        <v>247</v>
      </c>
      <c r="E48" s="65" t="s">
        <v>246</v>
      </c>
      <c r="F48" s="49">
        <v>1</v>
      </c>
      <c r="G48" s="117"/>
      <c r="H48" s="54">
        <f t="shared" ref="H48:H49" si="0">F48*G48</f>
        <v>0</v>
      </c>
    </row>
    <row r="49" spans="1:8" s="33" customFormat="1" ht="25.5" x14ac:dyDescent="0.2">
      <c r="A49" s="45" t="s">
        <v>245</v>
      </c>
      <c r="B49" s="45"/>
      <c r="C49" s="55" t="s">
        <v>244</v>
      </c>
      <c r="D49" s="68"/>
      <c r="E49" s="48"/>
      <c r="F49" s="49">
        <v>1</v>
      </c>
      <c r="G49" s="117"/>
      <c r="H49" s="54">
        <f t="shared" si="0"/>
        <v>0</v>
      </c>
    </row>
    <row r="50" spans="1:8" s="33" customFormat="1" ht="25.5" x14ac:dyDescent="0.2">
      <c r="A50" s="45" t="s">
        <v>243</v>
      </c>
      <c r="B50" s="45"/>
      <c r="C50" s="55" t="s">
        <v>23</v>
      </c>
      <c r="D50" s="65" t="s">
        <v>22</v>
      </c>
      <c r="E50" s="48"/>
      <c r="F50" s="67">
        <v>1</v>
      </c>
      <c r="G50" s="59"/>
      <c r="H50" s="54"/>
    </row>
    <row r="51" spans="1:8" s="33" customFormat="1" ht="25.5" x14ac:dyDescent="0.2">
      <c r="A51" s="45" t="s">
        <v>242</v>
      </c>
      <c r="B51" s="45"/>
      <c r="C51" s="61" t="s">
        <v>26</v>
      </c>
      <c r="D51" s="47" t="s">
        <v>241</v>
      </c>
      <c r="E51" s="48"/>
      <c r="F51" s="49">
        <v>1</v>
      </c>
      <c r="G51" s="117"/>
      <c r="H51" s="54">
        <f t="shared" ref="H51:H52" si="1">F51*G51</f>
        <v>0</v>
      </c>
    </row>
    <row r="52" spans="1:8" s="33" customFormat="1" ht="140.25" x14ac:dyDescent="0.2">
      <c r="A52" s="45" t="s">
        <v>240</v>
      </c>
      <c r="B52" s="45"/>
      <c r="C52" s="55" t="s">
        <v>239</v>
      </c>
      <c r="D52" s="65" t="s">
        <v>238</v>
      </c>
      <c r="E52" s="65" t="s">
        <v>55</v>
      </c>
      <c r="F52" s="49">
        <v>1</v>
      </c>
      <c r="G52" s="117"/>
      <c r="H52" s="54">
        <f t="shared" si="1"/>
        <v>0</v>
      </c>
    </row>
    <row r="53" spans="1:8" s="33" customFormat="1" ht="12.75" x14ac:dyDescent="0.2">
      <c r="A53" s="45"/>
      <c r="B53" s="45"/>
      <c r="C53" s="46"/>
      <c r="D53" s="47"/>
      <c r="E53" s="48"/>
      <c r="F53" s="49"/>
      <c r="G53" s="56"/>
      <c r="H53" s="54"/>
    </row>
    <row r="54" spans="1:8" s="33" customFormat="1" ht="12.75" x14ac:dyDescent="0.2">
      <c r="A54" s="38" t="s">
        <v>237</v>
      </c>
      <c r="B54" s="38"/>
      <c r="C54" s="39" t="s">
        <v>213</v>
      </c>
      <c r="D54" s="40"/>
      <c r="E54" s="41"/>
      <c r="F54" s="42"/>
      <c r="G54" s="57"/>
      <c r="H54" s="58"/>
    </row>
    <row r="55" spans="1:8" s="33" customFormat="1" ht="51" x14ac:dyDescent="0.2">
      <c r="A55" s="60" t="s">
        <v>236</v>
      </c>
      <c r="B55" s="60"/>
      <c r="C55" s="61" t="s">
        <v>235</v>
      </c>
      <c r="D55" s="62" t="s">
        <v>234</v>
      </c>
      <c r="E55" s="63"/>
      <c r="F55" s="49">
        <v>1</v>
      </c>
      <c r="G55" s="117"/>
      <c r="H55" s="54">
        <f>F55*G55</f>
        <v>0</v>
      </c>
    </row>
    <row r="56" spans="1:8" s="33" customFormat="1" ht="12.75" x14ac:dyDescent="0.2">
      <c r="A56" s="60" t="s">
        <v>233</v>
      </c>
      <c r="B56" s="60"/>
      <c r="C56" s="61" t="s">
        <v>232</v>
      </c>
      <c r="D56" s="62"/>
      <c r="E56" s="63"/>
      <c r="F56" s="67">
        <v>1</v>
      </c>
      <c r="G56" s="59"/>
      <c r="H56" s="54"/>
    </row>
    <row r="57" spans="1:8" s="33" customFormat="1" ht="140.25" x14ac:dyDescent="0.2">
      <c r="A57" s="60" t="s">
        <v>231</v>
      </c>
      <c r="B57" s="60"/>
      <c r="C57" s="55" t="s">
        <v>230</v>
      </c>
      <c r="D57" s="65" t="s">
        <v>229</v>
      </c>
      <c r="E57" s="65" t="s">
        <v>55</v>
      </c>
      <c r="F57" s="49">
        <v>1</v>
      </c>
      <c r="G57" s="117"/>
      <c r="H57" s="54">
        <f t="shared" ref="H57:H63" si="2">F57*G57</f>
        <v>0</v>
      </c>
    </row>
    <row r="58" spans="1:8" s="33" customFormat="1" ht="25.5" x14ac:dyDescent="0.2">
      <c r="A58" s="60" t="s">
        <v>228</v>
      </c>
      <c r="B58" s="60"/>
      <c r="C58" s="55" t="s">
        <v>227</v>
      </c>
      <c r="D58" s="62" t="s">
        <v>226</v>
      </c>
      <c r="E58" s="63"/>
      <c r="F58" s="49">
        <v>1</v>
      </c>
      <c r="G58" s="116"/>
      <c r="H58" s="54">
        <f t="shared" si="2"/>
        <v>0</v>
      </c>
    </row>
    <row r="59" spans="1:8" s="33" customFormat="1" ht="12.75" x14ac:dyDescent="0.2">
      <c r="A59" s="60" t="s">
        <v>225</v>
      </c>
      <c r="B59" s="60"/>
      <c r="C59" s="55" t="s">
        <v>224</v>
      </c>
      <c r="D59" s="65"/>
      <c r="E59" s="65"/>
      <c r="F59" s="49">
        <v>1</v>
      </c>
      <c r="G59" s="116"/>
      <c r="H59" s="54">
        <f t="shared" si="2"/>
        <v>0</v>
      </c>
    </row>
    <row r="60" spans="1:8" s="33" customFormat="1" ht="12.75" x14ac:dyDescent="0.2">
      <c r="A60" s="60" t="s">
        <v>223</v>
      </c>
      <c r="B60" s="60"/>
      <c r="C60" s="55" t="s">
        <v>222</v>
      </c>
      <c r="D60" s="65" t="s">
        <v>221</v>
      </c>
      <c r="E60" s="65"/>
      <c r="F60" s="49">
        <v>1</v>
      </c>
      <c r="G60" s="117"/>
      <c r="H60" s="54">
        <f t="shared" si="2"/>
        <v>0</v>
      </c>
    </row>
    <row r="61" spans="1:8" s="33" customFormat="1" ht="63.75" x14ac:dyDescent="0.2">
      <c r="A61" s="60" t="s">
        <v>220</v>
      </c>
      <c r="B61" s="60"/>
      <c r="C61" s="55" t="s">
        <v>219</v>
      </c>
      <c r="D61" s="65"/>
      <c r="E61" s="63"/>
      <c r="F61" s="49">
        <v>1</v>
      </c>
      <c r="G61" s="117"/>
      <c r="H61" s="54">
        <f t="shared" si="2"/>
        <v>0</v>
      </c>
    </row>
    <row r="62" spans="1:8" s="33" customFormat="1" ht="25.5" x14ac:dyDescent="0.2">
      <c r="A62" s="60" t="s">
        <v>218</v>
      </c>
      <c r="B62" s="60"/>
      <c r="C62" s="55" t="s">
        <v>183</v>
      </c>
      <c r="D62" s="65" t="s">
        <v>217</v>
      </c>
      <c r="E62" s="65"/>
      <c r="F62" s="49">
        <v>2</v>
      </c>
      <c r="G62" s="117"/>
      <c r="H62" s="54">
        <f t="shared" si="2"/>
        <v>0</v>
      </c>
    </row>
    <row r="63" spans="1:8" s="33" customFormat="1" ht="63.75" x14ac:dyDescent="0.2">
      <c r="A63" s="60" t="s">
        <v>216</v>
      </c>
      <c r="B63" s="60"/>
      <c r="C63" s="55" t="s">
        <v>215</v>
      </c>
      <c r="D63" s="65"/>
      <c r="E63" s="63"/>
      <c r="F63" s="49">
        <v>1</v>
      </c>
      <c r="G63" s="117"/>
      <c r="H63" s="54">
        <f t="shared" si="2"/>
        <v>0</v>
      </c>
    </row>
    <row r="64" spans="1:8" s="33" customFormat="1" ht="12.75" x14ac:dyDescent="0.2">
      <c r="A64" s="45"/>
      <c r="B64" s="45"/>
      <c r="C64" s="55"/>
      <c r="D64" s="65"/>
      <c r="E64" s="63"/>
      <c r="F64" s="65"/>
      <c r="G64" s="56"/>
      <c r="H64" s="54"/>
    </row>
    <row r="65" spans="1:8" s="33" customFormat="1" ht="12.75" x14ac:dyDescent="0.2">
      <c r="A65" s="38" t="s">
        <v>214</v>
      </c>
      <c r="B65" s="38"/>
      <c r="C65" s="39" t="s">
        <v>213</v>
      </c>
      <c r="D65" s="40"/>
      <c r="E65" s="41"/>
      <c r="F65" s="42"/>
      <c r="G65" s="57"/>
      <c r="H65" s="58"/>
    </row>
    <row r="66" spans="1:8" s="33" customFormat="1" ht="38.25" x14ac:dyDescent="0.2">
      <c r="A66" s="45" t="s">
        <v>212</v>
      </c>
      <c r="B66" s="45"/>
      <c r="C66" s="64" t="s">
        <v>211</v>
      </c>
      <c r="D66" s="47" t="s">
        <v>210</v>
      </c>
      <c r="E66" s="48"/>
      <c r="F66" s="49">
        <v>1</v>
      </c>
      <c r="G66" s="117"/>
      <c r="H66" s="54">
        <f t="shared" ref="H66:H67" si="3">F66*G66</f>
        <v>0</v>
      </c>
    </row>
    <row r="67" spans="1:8" s="33" customFormat="1" ht="140.25" x14ac:dyDescent="0.2">
      <c r="A67" s="45" t="s">
        <v>209</v>
      </c>
      <c r="B67" s="45"/>
      <c r="C67" s="61" t="s">
        <v>208</v>
      </c>
      <c r="D67" s="65" t="s">
        <v>207</v>
      </c>
      <c r="E67" s="63" t="s">
        <v>206</v>
      </c>
      <c r="F67" s="49">
        <v>1</v>
      </c>
      <c r="G67" s="117"/>
      <c r="H67" s="54">
        <f t="shared" si="3"/>
        <v>0</v>
      </c>
    </row>
    <row r="68" spans="1:8" s="33" customFormat="1" ht="12.75" x14ac:dyDescent="0.2">
      <c r="A68" s="45"/>
      <c r="B68" s="45"/>
      <c r="C68" s="46"/>
      <c r="D68" s="47"/>
      <c r="E68" s="48"/>
      <c r="F68" s="49"/>
      <c r="G68" s="56"/>
      <c r="H68" s="54"/>
    </row>
    <row r="69" spans="1:8" s="33" customFormat="1" ht="12.75" x14ac:dyDescent="0.2">
      <c r="A69" s="38" t="s">
        <v>205</v>
      </c>
      <c r="B69" s="38"/>
      <c r="C69" s="39" t="s">
        <v>204</v>
      </c>
      <c r="D69" s="40"/>
      <c r="E69" s="41"/>
      <c r="F69" s="42"/>
      <c r="G69" s="57"/>
      <c r="H69" s="58"/>
    </row>
    <row r="70" spans="1:8" s="33" customFormat="1" ht="51" x14ac:dyDescent="0.2">
      <c r="A70" s="60" t="s">
        <v>203</v>
      </c>
      <c r="B70" s="60"/>
      <c r="C70" s="61" t="s">
        <v>202</v>
      </c>
      <c r="D70" s="62" t="s">
        <v>201</v>
      </c>
      <c r="E70" s="63"/>
      <c r="F70" s="49">
        <v>1</v>
      </c>
      <c r="G70" s="117"/>
      <c r="H70" s="54">
        <f t="shared" ref="H70:H77" si="4">F70*G70</f>
        <v>0</v>
      </c>
    </row>
    <row r="71" spans="1:8" s="33" customFormat="1" ht="25.5" x14ac:dyDescent="0.2">
      <c r="A71" s="60" t="s">
        <v>200</v>
      </c>
      <c r="B71" s="60"/>
      <c r="C71" s="61" t="s">
        <v>199</v>
      </c>
      <c r="D71" s="62" t="s">
        <v>198</v>
      </c>
      <c r="E71" s="63"/>
      <c r="F71" s="49">
        <v>1</v>
      </c>
      <c r="G71" s="117"/>
      <c r="H71" s="54">
        <f t="shared" si="4"/>
        <v>0</v>
      </c>
    </row>
    <row r="72" spans="1:8" s="33" customFormat="1" ht="140.25" x14ac:dyDescent="0.2">
      <c r="A72" s="60" t="s">
        <v>197</v>
      </c>
      <c r="B72" s="60"/>
      <c r="C72" s="55" t="s">
        <v>196</v>
      </c>
      <c r="D72" s="65" t="s">
        <v>195</v>
      </c>
      <c r="E72" s="65" t="s">
        <v>55</v>
      </c>
      <c r="F72" s="49">
        <v>1</v>
      </c>
      <c r="G72" s="117"/>
      <c r="H72" s="54">
        <f t="shared" si="4"/>
        <v>0</v>
      </c>
    </row>
    <row r="73" spans="1:8" s="33" customFormat="1" ht="140.25" x14ac:dyDescent="0.2">
      <c r="A73" s="60" t="s">
        <v>194</v>
      </c>
      <c r="B73" s="60"/>
      <c r="C73" s="55" t="s">
        <v>193</v>
      </c>
      <c r="D73" s="65" t="s">
        <v>192</v>
      </c>
      <c r="E73" s="65" t="s">
        <v>55</v>
      </c>
      <c r="F73" s="49">
        <v>1</v>
      </c>
      <c r="G73" s="118"/>
      <c r="H73" s="54">
        <f t="shared" si="4"/>
        <v>0</v>
      </c>
    </row>
    <row r="74" spans="1:8" s="33" customFormat="1" ht="140.25" x14ac:dyDescent="0.2">
      <c r="A74" s="60" t="s">
        <v>191</v>
      </c>
      <c r="B74" s="60"/>
      <c r="C74" s="69" t="s">
        <v>190</v>
      </c>
      <c r="D74" s="65" t="s">
        <v>189</v>
      </c>
      <c r="E74" s="65" t="s">
        <v>55</v>
      </c>
      <c r="F74" s="49">
        <v>1</v>
      </c>
      <c r="G74" s="117"/>
      <c r="H74" s="54">
        <f t="shared" si="4"/>
        <v>0</v>
      </c>
    </row>
    <row r="75" spans="1:8" s="66" customFormat="1" ht="38.25" x14ac:dyDescent="0.2">
      <c r="A75" s="60" t="s">
        <v>188</v>
      </c>
      <c r="B75" s="60"/>
      <c r="C75" s="55" t="s">
        <v>187</v>
      </c>
      <c r="D75" s="62"/>
      <c r="E75" s="65"/>
      <c r="F75" s="49">
        <v>1</v>
      </c>
      <c r="G75" s="117"/>
      <c r="H75" s="54">
        <f t="shared" si="4"/>
        <v>0</v>
      </c>
    </row>
    <row r="76" spans="1:8" s="66" customFormat="1" ht="12.75" x14ac:dyDescent="0.2">
      <c r="A76" s="60" t="s">
        <v>186</v>
      </c>
      <c r="B76" s="60"/>
      <c r="C76" s="55" t="s">
        <v>185</v>
      </c>
      <c r="D76" s="65"/>
      <c r="E76" s="63"/>
      <c r="F76" s="49">
        <v>1</v>
      </c>
      <c r="G76" s="117"/>
      <c r="H76" s="54">
        <f t="shared" si="4"/>
        <v>0</v>
      </c>
    </row>
    <row r="77" spans="1:8" s="66" customFormat="1" ht="25.5" x14ac:dyDescent="0.2">
      <c r="A77" s="60" t="s">
        <v>184</v>
      </c>
      <c r="B77" s="60"/>
      <c r="C77" s="55" t="s">
        <v>183</v>
      </c>
      <c r="D77" s="65" t="s">
        <v>182</v>
      </c>
      <c r="E77" s="65"/>
      <c r="F77" s="49">
        <v>1</v>
      </c>
      <c r="G77" s="117"/>
      <c r="H77" s="54">
        <f t="shared" si="4"/>
        <v>0</v>
      </c>
    </row>
    <row r="78" spans="1:8" s="66" customFormat="1" ht="12.75" x14ac:dyDescent="0.2">
      <c r="A78" s="60" t="s">
        <v>181</v>
      </c>
      <c r="B78" s="60"/>
      <c r="C78" s="55" t="s">
        <v>180</v>
      </c>
      <c r="D78" s="65"/>
      <c r="E78" s="65"/>
      <c r="F78" s="65">
        <v>3</v>
      </c>
      <c r="G78" s="56"/>
      <c r="H78" s="54"/>
    </row>
    <row r="79" spans="1:8" s="66" customFormat="1" ht="12.75" x14ac:dyDescent="0.2">
      <c r="A79" s="45"/>
      <c r="B79" s="45"/>
      <c r="C79" s="46"/>
      <c r="D79" s="47"/>
      <c r="E79" s="48"/>
      <c r="F79" s="49"/>
      <c r="G79" s="56"/>
      <c r="H79" s="54"/>
    </row>
    <row r="80" spans="1:8" s="66" customFormat="1" ht="12.75" x14ac:dyDescent="0.2">
      <c r="A80" s="38" t="s">
        <v>179</v>
      </c>
      <c r="B80" s="38"/>
      <c r="C80" s="39" t="s">
        <v>178</v>
      </c>
      <c r="D80" s="40"/>
      <c r="E80" s="41"/>
      <c r="F80" s="42"/>
      <c r="G80" s="57"/>
      <c r="H80" s="58"/>
    </row>
    <row r="81" spans="1:8" s="66" customFormat="1" ht="76.5" x14ac:dyDescent="0.2">
      <c r="A81" s="65" t="s">
        <v>177</v>
      </c>
      <c r="B81" s="65"/>
      <c r="C81" s="70" t="s">
        <v>176</v>
      </c>
      <c r="D81" s="62" t="s">
        <v>158</v>
      </c>
      <c r="E81" s="62" t="s">
        <v>158</v>
      </c>
      <c r="F81" s="49">
        <v>1</v>
      </c>
      <c r="G81" s="117"/>
      <c r="H81" s="54">
        <f t="shared" ref="H81:H98" si="5">F81*G81</f>
        <v>0</v>
      </c>
    </row>
    <row r="82" spans="1:8" s="66" customFormat="1" ht="114.75" x14ac:dyDescent="0.2">
      <c r="A82" s="65" t="s">
        <v>175</v>
      </c>
      <c r="B82" s="65"/>
      <c r="C82" s="71" t="s">
        <v>174</v>
      </c>
      <c r="D82" s="72"/>
      <c r="E82" s="63"/>
      <c r="F82" s="49">
        <v>1</v>
      </c>
      <c r="G82" s="119"/>
      <c r="H82" s="54">
        <f t="shared" si="5"/>
        <v>0</v>
      </c>
    </row>
    <row r="83" spans="1:8" s="66" customFormat="1" ht="38.25" x14ac:dyDescent="0.2">
      <c r="A83" s="65" t="s">
        <v>173</v>
      </c>
      <c r="B83" s="65"/>
      <c r="C83" s="55" t="s">
        <v>172</v>
      </c>
      <c r="D83" s="65" t="s">
        <v>171</v>
      </c>
      <c r="E83" s="65"/>
      <c r="F83" s="49">
        <v>1</v>
      </c>
      <c r="G83" s="117"/>
      <c r="H83" s="54">
        <f t="shared" si="5"/>
        <v>0</v>
      </c>
    </row>
    <row r="84" spans="1:8" s="66" customFormat="1" ht="51" x14ac:dyDescent="0.2">
      <c r="A84" s="65" t="s">
        <v>170</v>
      </c>
      <c r="B84" s="65"/>
      <c r="C84" s="55" t="s">
        <v>169</v>
      </c>
      <c r="D84" s="65"/>
      <c r="E84" s="65"/>
      <c r="F84" s="49">
        <v>1</v>
      </c>
      <c r="G84" s="117"/>
      <c r="H84" s="54">
        <f t="shared" si="5"/>
        <v>0</v>
      </c>
    </row>
    <row r="85" spans="1:8" s="66" customFormat="1" ht="12.75" x14ac:dyDescent="0.2">
      <c r="A85" s="65" t="s">
        <v>168</v>
      </c>
      <c r="B85" s="65"/>
      <c r="C85" s="55" t="s">
        <v>167</v>
      </c>
      <c r="D85" s="62" t="s">
        <v>166</v>
      </c>
      <c r="E85" s="65"/>
      <c r="F85" s="49">
        <v>1</v>
      </c>
      <c r="G85" s="117"/>
      <c r="H85" s="54">
        <f t="shared" si="5"/>
        <v>0</v>
      </c>
    </row>
    <row r="86" spans="1:8" s="66" customFormat="1" ht="76.5" x14ac:dyDescent="0.2">
      <c r="A86" s="65" t="s">
        <v>165</v>
      </c>
      <c r="B86" s="65"/>
      <c r="C86" s="70" t="s">
        <v>164</v>
      </c>
      <c r="D86" s="62" t="s">
        <v>158</v>
      </c>
      <c r="E86" s="62" t="s">
        <v>158</v>
      </c>
      <c r="F86" s="49">
        <v>1</v>
      </c>
      <c r="G86" s="117"/>
      <c r="H86" s="54">
        <f t="shared" si="5"/>
        <v>0</v>
      </c>
    </row>
    <row r="87" spans="1:8" s="66" customFormat="1" ht="38.25" x14ac:dyDescent="0.2">
      <c r="A87" s="65" t="s">
        <v>163</v>
      </c>
      <c r="B87" s="65"/>
      <c r="C87" s="55" t="s">
        <v>162</v>
      </c>
      <c r="D87" s="62" t="s">
        <v>161</v>
      </c>
      <c r="E87" s="65"/>
      <c r="F87" s="49">
        <v>1</v>
      </c>
      <c r="G87" s="117"/>
      <c r="H87" s="54">
        <f t="shared" si="5"/>
        <v>0</v>
      </c>
    </row>
    <row r="88" spans="1:8" s="66" customFormat="1" ht="76.5" x14ac:dyDescent="0.2">
      <c r="A88" s="65" t="s">
        <v>160</v>
      </c>
      <c r="B88" s="65"/>
      <c r="C88" s="70" t="s">
        <v>159</v>
      </c>
      <c r="D88" s="62" t="s">
        <v>158</v>
      </c>
      <c r="E88" s="62" t="s">
        <v>158</v>
      </c>
      <c r="F88" s="49">
        <v>1</v>
      </c>
      <c r="G88" s="117"/>
      <c r="H88" s="54">
        <f t="shared" si="5"/>
        <v>0</v>
      </c>
    </row>
    <row r="89" spans="1:8" s="66" customFormat="1" ht="114.75" x14ac:dyDescent="0.2">
      <c r="A89" s="65" t="s">
        <v>157</v>
      </c>
      <c r="B89" s="65"/>
      <c r="C89" s="71" t="s">
        <v>156</v>
      </c>
      <c r="D89" s="72"/>
      <c r="E89" s="63"/>
      <c r="F89" s="49">
        <v>1</v>
      </c>
      <c r="G89" s="119"/>
      <c r="H89" s="54">
        <f t="shared" si="5"/>
        <v>0</v>
      </c>
    </row>
    <row r="90" spans="1:8" s="66" customFormat="1" ht="38.25" x14ac:dyDescent="0.2">
      <c r="A90" s="65" t="s">
        <v>155</v>
      </c>
      <c r="B90" s="65"/>
      <c r="C90" s="71" t="s">
        <v>154</v>
      </c>
      <c r="D90" s="65" t="s">
        <v>153</v>
      </c>
      <c r="E90" s="65"/>
      <c r="F90" s="49">
        <v>1</v>
      </c>
      <c r="G90" s="117"/>
      <c r="H90" s="54">
        <f t="shared" si="5"/>
        <v>0</v>
      </c>
    </row>
    <row r="91" spans="1:8" s="66" customFormat="1" ht="25.5" x14ac:dyDescent="0.2">
      <c r="A91" s="65" t="s">
        <v>152</v>
      </c>
      <c r="B91" s="65"/>
      <c r="C91" s="71" t="s">
        <v>151</v>
      </c>
      <c r="D91" s="65"/>
      <c r="E91" s="65"/>
      <c r="F91" s="49">
        <v>1</v>
      </c>
      <c r="G91" s="117"/>
      <c r="H91" s="54">
        <f t="shared" si="5"/>
        <v>0</v>
      </c>
    </row>
    <row r="92" spans="1:8" s="66" customFormat="1" ht="12.75" x14ac:dyDescent="0.2">
      <c r="A92" s="65" t="s">
        <v>150</v>
      </c>
      <c r="B92" s="65"/>
      <c r="C92" s="71" t="s">
        <v>149</v>
      </c>
      <c r="D92" s="65"/>
      <c r="E92" s="65"/>
      <c r="F92" s="49">
        <v>1</v>
      </c>
      <c r="G92" s="117"/>
      <c r="H92" s="54">
        <f t="shared" si="5"/>
        <v>0</v>
      </c>
    </row>
    <row r="93" spans="1:8" s="66" customFormat="1" ht="12.75" x14ac:dyDescent="0.2">
      <c r="A93" s="65" t="s">
        <v>148</v>
      </c>
      <c r="B93" s="65"/>
      <c r="C93" s="71" t="s">
        <v>147</v>
      </c>
      <c r="D93" s="65"/>
      <c r="E93" s="65"/>
      <c r="F93" s="49">
        <v>1</v>
      </c>
      <c r="G93" s="117"/>
      <c r="H93" s="54">
        <f t="shared" si="5"/>
        <v>0</v>
      </c>
    </row>
    <row r="94" spans="1:8" s="66" customFormat="1" ht="12.75" x14ac:dyDescent="0.2">
      <c r="A94" s="65" t="s">
        <v>146</v>
      </c>
      <c r="B94" s="65"/>
      <c r="C94" s="71" t="s">
        <v>145</v>
      </c>
      <c r="D94" s="65"/>
      <c r="E94" s="65"/>
      <c r="F94" s="49">
        <v>1</v>
      </c>
      <c r="G94" s="117"/>
      <c r="H94" s="54">
        <f t="shared" si="5"/>
        <v>0</v>
      </c>
    </row>
    <row r="95" spans="1:8" s="66" customFormat="1" ht="12.75" x14ac:dyDescent="0.2">
      <c r="A95" s="65" t="s">
        <v>144</v>
      </c>
      <c r="B95" s="65"/>
      <c r="C95" s="71" t="s">
        <v>143</v>
      </c>
      <c r="D95" s="65"/>
      <c r="E95" s="65"/>
      <c r="F95" s="49">
        <v>1</v>
      </c>
      <c r="G95" s="117"/>
      <c r="H95" s="54">
        <f t="shared" si="5"/>
        <v>0</v>
      </c>
    </row>
    <row r="96" spans="1:8" s="66" customFormat="1" ht="12.75" x14ac:dyDescent="0.2">
      <c r="A96" s="65" t="s">
        <v>142</v>
      </c>
      <c r="B96" s="65"/>
      <c r="C96" s="71" t="s">
        <v>141</v>
      </c>
      <c r="D96" s="65"/>
      <c r="E96" s="65"/>
      <c r="F96" s="49">
        <v>1</v>
      </c>
      <c r="G96" s="117"/>
      <c r="H96" s="54">
        <f t="shared" si="5"/>
        <v>0</v>
      </c>
    </row>
    <row r="97" spans="1:8" s="66" customFormat="1" ht="25.5" x14ac:dyDescent="0.2">
      <c r="A97" s="65" t="s">
        <v>140</v>
      </c>
      <c r="B97" s="65"/>
      <c r="C97" s="71" t="s">
        <v>139</v>
      </c>
      <c r="D97" s="65"/>
      <c r="E97" s="65"/>
      <c r="F97" s="49">
        <v>2</v>
      </c>
      <c r="G97" s="117"/>
      <c r="H97" s="54">
        <f t="shared" si="5"/>
        <v>0</v>
      </c>
    </row>
    <row r="98" spans="1:8" s="66" customFormat="1" ht="51" x14ac:dyDescent="0.2">
      <c r="A98" s="65" t="s">
        <v>138</v>
      </c>
      <c r="B98" s="65"/>
      <c r="C98" s="55" t="s">
        <v>137</v>
      </c>
      <c r="D98" s="65"/>
      <c r="E98" s="65" t="s">
        <v>64</v>
      </c>
      <c r="F98" s="49">
        <v>1</v>
      </c>
      <c r="G98" s="117"/>
      <c r="H98" s="54">
        <f t="shared" si="5"/>
        <v>0</v>
      </c>
    </row>
    <row r="99" spans="1:8" s="66" customFormat="1" ht="12.75" x14ac:dyDescent="0.2">
      <c r="A99" s="45"/>
      <c r="B99" s="45"/>
      <c r="C99" s="46"/>
      <c r="D99" s="47"/>
      <c r="E99" s="48"/>
      <c r="F99" s="49"/>
      <c r="G99" s="56"/>
      <c r="H99" s="54"/>
    </row>
    <row r="100" spans="1:8" s="66" customFormat="1" ht="12.75" x14ac:dyDescent="0.2">
      <c r="A100" s="38" t="s">
        <v>136</v>
      </c>
      <c r="B100" s="38"/>
      <c r="C100" s="39" t="s">
        <v>135</v>
      </c>
      <c r="D100" s="40"/>
      <c r="E100" s="41"/>
      <c r="F100" s="42"/>
      <c r="G100" s="57"/>
      <c r="H100" s="58"/>
    </row>
    <row r="101" spans="1:8" s="66" customFormat="1" ht="38.25" x14ac:dyDescent="0.2">
      <c r="A101" s="65" t="s">
        <v>134</v>
      </c>
      <c r="B101" s="65"/>
      <c r="C101" s="61" t="s">
        <v>133</v>
      </c>
      <c r="D101" s="62" t="s">
        <v>132</v>
      </c>
      <c r="E101" s="65"/>
      <c r="F101" s="49">
        <v>1</v>
      </c>
      <c r="G101" s="117"/>
      <c r="H101" s="54">
        <f t="shared" ref="H101:H103" si="6">F101*G101</f>
        <v>0</v>
      </c>
    </row>
    <row r="102" spans="1:8" s="66" customFormat="1" ht="140.25" x14ac:dyDescent="0.2">
      <c r="A102" s="65" t="s">
        <v>131</v>
      </c>
      <c r="B102" s="65"/>
      <c r="C102" s="55" t="s">
        <v>130</v>
      </c>
      <c r="D102" s="65" t="s">
        <v>129</v>
      </c>
      <c r="E102" s="65" t="s">
        <v>128</v>
      </c>
      <c r="F102" s="49">
        <v>1</v>
      </c>
      <c r="G102" s="117"/>
      <c r="H102" s="54">
        <f t="shared" si="6"/>
        <v>0</v>
      </c>
    </row>
    <row r="103" spans="1:8" s="66" customFormat="1" ht="140.25" x14ac:dyDescent="0.2">
      <c r="A103" s="65" t="s">
        <v>127</v>
      </c>
      <c r="B103" s="65"/>
      <c r="C103" s="55" t="s">
        <v>126</v>
      </c>
      <c r="D103" s="65" t="s">
        <v>125</v>
      </c>
      <c r="E103" s="65" t="s">
        <v>114</v>
      </c>
      <c r="F103" s="49">
        <v>1</v>
      </c>
      <c r="G103" s="117"/>
      <c r="H103" s="54">
        <f t="shared" si="6"/>
        <v>0</v>
      </c>
    </row>
    <row r="104" spans="1:8" s="66" customFormat="1" ht="12.75" x14ac:dyDescent="0.2">
      <c r="A104" s="45"/>
      <c r="B104" s="45"/>
      <c r="C104" s="46"/>
      <c r="D104" s="47"/>
      <c r="E104" s="48"/>
      <c r="F104" s="49"/>
      <c r="G104" s="56"/>
      <c r="H104" s="54"/>
    </row>
    <row r="105" spans="1:8" s="66" customFormat="1" ht="12.75" x14ac:dyDescent="0.2">
      <c r="A105" s="38" t="s">
        <v>124</v>
      </c>
      <c r="B105" s="38"/>
      <c r="C105" s="39" t="s">
        <v>123</v>
      </c>
      <c r="D105" s="40"/>
      <c r="E105" s="41"/>
      <c r="F105" s="42"/>
      <c r="G105" s="57"/>
      <c r="H105" s="58"/>
    </row>
    <row r="106" spans="1:8" s="66" customFormat="1" ht="25.5" x14ac:dyDescent="0.2">
      <c r="A106" s="65" t="s">
        <v>122</v>
      </c>
      <c r="B106" s="65"/>
      <c r="C106" s="64" t="s">
        <v>121</v>
      </c>
      <c r="D106" s="62" t="s">
        <v>120</v>
      </c>
      <c r="E106" s="65"/>
      <c r="F106" s="49">
        <v>1</v>
      </c>
      <c r="G106" s="117"/>
      <c r="H106" s="54">
        <f>F106*G106</f>
        <v>0</v>
      </c>
    </row>
    <row r="107" spans="1:8" s="66" customFormat="1" ht="12.75" x14ac:dyDescent="0.2">
      <c r="A107" s="45"/>
      <c r="B107" s="45"/>
      <c r="C107" s="46"/>
      <c r="D107" s="47"/>
      <c r="E107" s="48"/>
      <c r="F107" s="49"/>
      <c r="G107" s="56"/>
      <c r="H107" s="54"/>
    </row>
    <row r="108" spans="1:8" s="66" customFormat="1" ht="12.75" x14ac:dyDescent="0.2">
      <c r="A108" s="38" t="s">
        <v>119</v>
      </c>
      <c r="B108" s="38"/>
      <c r="C108" s="39" t="s">
        <v>118</v>
      </c>
      <c r="D108" s="40"/>
      <c r="E108" s="41"/>
      <c r="F108" s="42"/>
      <c r="G108" s="57"/>
      <c r="H108" s="58"/>
    </row>
    <row r="109" spans="1:8" s="66" customFormat="1" ht="51" x14ac:dyDescent="0.2">
      <c r="A109" s="65" t="s">
        <v>117</v>
      </c>
      <c r="B109" s="65"/>
      <c r="C109" s="55" t="s">
        <v>116</v>
      </c>
      <c r="D109" s="65" t="s">
        <v>115</v>
      </c>
      <c r="E109" s="65" t="s">
        <v>114</v>
      </c>
      <c r="F109" s="49">
        <v>1</v>
      </c>
      <c r="G109" s="116"/>
      <c r="H109" s="54">
        <f t="shared" ref="H109:H124" si="7">F109*G109</f>
        <v>0</v>
      </c>
    </row>
    <row r="110" spans="1:8" s="66" customFormat="1" ht="51" x14ac:dyDescent="0.2">
      <c r="A110" s="65" t="s">
        <v>113</v>
      </c>
      <c r="B110" s="65"/>
      <c r="C110" s="55" t="s">
        <v>112</v>
      </c>
      <c r="D110" s="62" t="s">
        <v>111</v>
      </c>
      <c r="E110" s="65"/>
      <c r="F110" s="49">
        <v>1</v>
      </c>
      <c r="G110" s="117"/>
      <c r="H110" s="54">
        <f t="shared" si="7"/>
        <v>0</v>
      </c>
    </row>
    <row r="111" spans="1:8" s="66" customFormat="1" ht="63.75" x14ac:dyDescent="0.2">
      <c r="A111" s="65" t="s">
        <v>110</v>
      </c>
      <c r="B111" s="65"/>
      <c r="C111" s="55" t="s">
        <v>109</v>
      </c>
      <c r="D111" s="62" t="s">
        <v>108</v>
      </c>
      <c r="E111" s="65"/>
      <c r="F111" s="49">
        <v>1</v>
      </c>
      <c r="G111" s="117"/>
      <c r="H111" s="54">
        <f t="shared" si="7"/>
        <v>0</v>
      </c>
    </row>
    <row r="112" spans="1:8" s="66" customFormat="1" ht="51" x14ac:dyDescent="0.2">
      <c r="A112" s="65" t="s">
        <v>107</v>
      </c>
      <c r="B112" s="65"/>
      <c r="C112" s="55" t="s">
        <v>106</v>
      </c>
      <c r="D112" s="62"/>
      <c r="E112" s="65" t="s">
        <v>105</v>
      </c>
      <c r="F112" s="49">
        <v>1</v>
      </c>
      <c r="G112" s="117"/>
      <c r="H112" s="54">
        <f t="shared" si="7"/>
        <v>0</v>
      </c>
    </row>
    <row r="113" spans="1:8" s="66" customFormat="1" ht="38.25" x14ac:dyDescent="0.2">
      <c r="A113" s="65" t="s">
        <v>104</v>
      </c>
      <c r="B113" s="65"/>
      <c r="C113" s="55" t="s">
        <v>103</v>
      </c>
      <c r="D113" s="62" t="s">
        <v>102</v>
      </c>
      <c r="E113" s="65"/>
      <c r="F113" s="49">
        <v>1</v>
      </c>
      <c r="G113" s="117"/>
      <c r="H113" s="54">
        <f t="shared" si="7"/>
        <v>0</v>
      </c>
    </row>
    <row r="114" spans="1:8" s="66" customFormat="1" ht="63.75" x14ac:dyDescent="0.2">
      <c r="A114" s="65" t="s">
        <v>101</v>
      </c>
      <c r="B114" s="65"/>
      <c r="C114" s="55" t="s">
        <v>100</v>
      </c>
      <c r="D114" s="62" t="s">
        <v>99</v>
      </c>
      <c r="E114" s="65"/>
      <c r="F114" s="49">
        <v>1</v>
      </c>
      <c r="G114" s="117"/>
      <c r="H114" s="54">
        <f t="shared" si="7"/>
        <v>0</v>
      </c>
    </row>
    <row r="115" spans="1:8" s="66" customFormat="1" ht="51" x14ac:dyDescent="0.2">
      <c r="A115" s="65" t="s">
        <v>98</v>
      </c>
      <c r="B115" s="65"/>
      <c r="C115" s="55" t="s">
        <v>97</v>
      </c>
      <c r="D115" s="62"/>
      <c r="E115" s="65" t="s">
        <v>55</v>
      </c>
      <c r="F115" s="49">
        <v>1</v>
      </c>
      <c r="G115" s="117"/>
      <c r="H115" s="54">
        <f t="shared" si="7"/>
        <v>0</v>
      </c>
    </row>
    <row r="116" spans="1:8" s="66" customFormat="1" ht="140.25" x14ac:dyDescent="0.2">
      <c r="A116" s="65" t="s">
        <v>96</v>
      </c>
      <c r="B116" s="65"/>
      <c r="C116" s="55" t="s">
        <v>95</v>
      </c>
      <c r="D116" s="65" t="s">
        <v>94</v>
      </c>
      <c r="E116" s="65"/>
      <c r="F116" s="49">
        <v>1</v>
      </c>
      <c r="G116" s="117"/>
      <c r="H116" s="54">
        <f t="shared" si="7"/>
        <v>0</v>
      </c>
    </row>
    <row r="117" spans="1:8" s="66" customFormat="1" ht="25.5" x14ac:dyDescent="0.2">
      <c r="A117" s="65" t="s">
        <v>93</v>
      </c>
      <c r="B117" s="65"/>
      <c r="C117" s="55" t="s">
        <v>92</v>
      </c>
      <c r="D117" s="62" t="s">
        <v>91</v>
      </c>
      <c r="E117" s="65"/>
      <c r="F117" s="49">
        <v>1</v>
      </c>
      <c r="G117" s="117"/>
      <c r="H117" s="54">
        <f t="shared" si="7"/>
        <v>0</v>
      </c>
    </row>
    <row r="118" spans="1:8" s="66" customFormat="1" ht="140.25" x14ac:dyDescent="0.2">
      <c r="A118" s="65" t="s">
        <v>90</v>
      </c>
      <c r="B118" s="65"/>
      <c r="C118" s="55" t="s">
        <v>57</v>
      </c>
      <c r="D118" s="65" t="s">
        <v>56</v>
      </c>
      <c r="E118" s="65" t="s">
        <v>55</v>
      </c>
      <c r="F118" s="49">
        <v>1</v>
      </c>
      <c r="G118" s="117"/>
      <c r="H118" s="54">
        <f t="shared" si="7"/>
        <v>0</v>
      </c>
    </row>
    <row r="119" spans="1:8" s="66" customFormat="1" ht="51" x14ac:dyDescent="0.2">
      <c r="A119" s="65" t="s">
        <v>89</v>
      </c>
      <c r="B119" s="65"/>
      <c r="C119" s="55" t="s">
        <v>88</v>
      </c>
      <c r="D119" s="65" t="s">
        <v>87</v>
      </c>
      <c r="E119" s="65"/>
      <c r="F119" s="49">
        <v>1</v>
      </c>
      <c r="G119" s="118"/>
      <c r="H119" s="54">
        <f t="shared" si="7"/>
        <v>0</v>
      </c>
    </row>
    <row r="120" spans="1:8" s="66" customFormat="1" ht="38.25" x14ac:dyDescent="0.2">
      <c r="A120" s="65" t="s">
        <v>86</v>
      </c>
      <c r="B120" s="65"/>
      <c r="C120" s="55" t="s">
        <v>85</v>
      </c>
      <c r="D120" s="65" t="s">
        <v>84</v>
      </c>
      <c r="E120" s="65"/>
      <c r="F120" s="49">
        <v>1</v>
      </c>
      <c r="G120" s="118"/>
      <c r="H120" s="54">
        <f t="shared" si="7"/>
        <v>0</v>
      </c>
    </row>
    <row r="121" spans="1:8" s="66" customFormat="1" ht="51" x14ac:dyDescent="0.2">
      <c r="A121" s="65" t="s">
        <v>83</v>
      </c>
      <c r="B121" s="65"/>
      <c r="C121" s="55" t="s">
        <v>82</v>
      </c>
      <c r="D121" s="62" t="s">
        <v>81</v>
      </c>
      <c r="E121" s="65"/>
      <c r="F121" s="49">
        <v>1</v>
      </c>
      <c r="G121" s="117"/>
      <c r="H121" s="54">
        <f t="shared" si="7"/>
        <v>0</v>
      </c>
    </row>
    <row r="122" spans="1:8" s="66" customFormat="1" ht="140.25" x14ac:dyDescent="0.2">
      <c r="A122" s="65" t="s">
        <v>80</v>
      </c>
      <c r="B122" s="65"/>
      <c r="C122" s="55" t="s">
        <v>79</v>
      </c>
      <c r="D122" s="65" t="s">
        <v>78</v>
      </c>
      <c r="E122" s="65"/>
      <c r="F122" s="49">
        <v>1</v>
      </c>
      <c r="G122" s="117"/>
      <c r="H122" s="54">
        <f t="shared" si="7"/>
        <v>0</v>
      </c>
    </row>
    <row r="123" spans="1:8" s="66" customFormat="1" ht="140.25" x14ac:dyDescent="0.2">
      <c r="A123" s="65" t="s">
        <v>77</v>
      </c>
      <c r="B123" s="65"/>
      <c r="C123" s="55" t="s">
        <v>76</v>
      </c>
      <c r="D123" s="65" t="s">
        <v>75</v>
      </c>
      <c r="E123" s="65" t="s">
        <v>55</v>
      </c>
      <c r="F123" s="49">
        <v>1</v>
      </c>
      <c r="G123" s="117"/>
      <c r="H123" s="54">
        <f t="shared" si="7"/>
        <v>0</v>
      </c>
    </row>
    <row r="124" spans="1:8" s="66" customFormat="1" ht="38.25" x14ac:dyDescent="0.2">
      <c r="A124" s="65" t="s">
        <v>74</v>
      </c>
      <c r="B124" s="65"/>
      <c r="C124" s="55" t="s">
        <v>73</v>
      </c>
      <c r="D124" s="62"/>
      <c r="E124" s="65"/>
      <c r="F124" s="49">
        <v>1</v>
      </c>
      <c r="G124" s="117"/>
      <c r="H124" s="54">
        <f t="shared" si="7"/>
        <v>0</v>
      </c>
    </row>
    <row r="125" spans="1:8" s="66" customFormat="1" ht="12.75" x14ac:dyDescent="0.2">
      <c r="A125" s="45"/>
      <c r="B125" s="45"/>
      <c r="C125" s="46"/>
      <c r="D125" s="47"/>
      <c r="E125" s="48"/>
      <c r="F125" s="49"/>
      <c r="G125" s="56"/>
      <c r="H125" s="54"/>
    </row>
    <row r="126" spans="1:8" s="66" customFormat="1" ht="12.75" x14ac:dyDescent="0.2">
      <c r="A126" s="38" t="s">
        <v>72</v>
      </c>
      <c r="B126" s="38"/>
      <c r="C126" s="39" t="s">
        <v>71</v>
      </c>
      <c r="D126" s="40"/>
      <c r="E126" s="41"/>
      <c r="F126" s="42"/>
      <c r="G126" s="57"/>
      <c r="H126" s="58"/>
    </row>
    <row r="127" spans="1:8" s="66" customFormat="1" ht="76.5" x14ac:dyDescent="0.2">
      <c r="A127" s="65" t="s">
        <v>70</v>
      </c>
      <c r="B127" s="65"/>
      <c r="C127" s="55" t="s">
        <v>69</v>
      </c>
      <c r="D127" s="62" t="s">
        <v>59</v>
      </c>
      <c r="E127" s="65"/>
      <c r="F127" s="49">
        <v>1</v>
      </c>
      <c r="G127" s="117"/>
      <c r="H127" s="54">
        <f t="shared" ref="H127:H129" si="8">F127*G127</f>
        <v>0</v>
      </c>
    </row>
    <row r="128" spans="1:8" s="66" customFormat="1" ht="25.5" x14ac:dyDescent="0.2">
      <c r="A128" s="65" t="s">
        <v>68</v>
      </c>
      <c r="B128" s="65"/>
      <c r="C128" s="55" t="s">
        <v>17</v>
      </c>
      <c r="D128" s="62"/>
      <c r="E128" s="62"/>
      <c r="F128" s="47">
        <v>1</v>
      </c>
      <c r="G128" s="117"/>
      <c r="H128" s="54">
        <f t="shared" si="8"/>
        <v>0</v>
      </c>
    </row>
    <row r="129" spans="1:8" s="66" customFormat="1" ht="114.75" x14ac:dyDescent="0.2">
      <c r="A129" s="65" t="s">
        <v>67</v>
      </c>
      <c r="B129" s="65"/>
      <c r="C129" s="73" t="s">
        <v>66</v>
      </c>
      <c r="D129" s="65" t="s">
        <v>65</v>
      </c>
      <c r="E129" s="65" t="s">
        <v>64</v>
      </c>
      <c r="F129" s="47">
        <v>1</v>
      </c>
      <c r="G129" s="117"/>
      <c r="H129" s="54">
        <f t="shared" si="8"/>
        <v>0</v>
      </c>
    </row>
    <row r="130" spans="1:8" s="66" customFormat="1" ht="12.75" x14ac:dyDescent="0.2">
      <c r="A130" s="65" t="s">
        <v>63</v>
      </c>
      <c r="B130" s="65"/>
      <c r="C130" s="55" t="s">
        <v>318</v>
      </c>
      <c r="D130" s="62"/>
      <c r="E130" s="65" t="s">
        <v>62</v>
      </c>
      <c r="F130" s="67">
        <v>1</v>
      </c>
      <c r="G130" s="59"/>
      <c r="H130" s="54"/>
    </row>
    <row r="131" spans="1:8" s="66" customFormat="1" ht="38.25" x14ac:dyDescent="0.2">
      <c r="A131" s="65" t="s">
        <v>61</v>
      </c>
      <c r="B131" s="65"/>
      <c r="C131" s="55" t="s">
        <v>60</v>
      </c>
      <c r="D131" s="62" t="s">
        <v>59</v>
      </c>
      <c r="E131" s="65"/>
      <c r="F131" s="49">
        <v>1</v>
      </c>
      <c r="G131" s="117"/>
      <c r="H131" s="54">
        <f t="shared" ref="H131:H137" si="9">F131*G131</f>
        <v>0</v>
      </c>
    </row>
    <row r="132" spans="1:8" s="66" customFormat="1" ht="140.25" x14ac:dyDescent="0.2">
      <c r="A132" s="65" t="s">
        <v>58</v>
      </c>
      <c r="B132" s="65"/>
      <c r="C132" s="55" t="s">
        <v>57</v>
      </c>
      <c r="D132" s="65" t="s">
        <v>56</v>
      </c>
      <c r="E132" s="65" t="s">
        <v>55</v>
      </c>
      <c r="F132" s="49">
        <v>1</v>
      </c>
      <c r="G132" s="117"/>
      <c r="H132" s="54">
        <f t="shared" si="9"/>
        <v>0</v>
      </c>
    </row>
    <row r="133" spans="1:8" s="66" customFormat="1" ht="140.25" x14ac:dyDescent="0.2">
      <c r="A133" s="65" t="s">
        <v>54</v>
      </c>
      <c r="B133" s="65"/>
      <c r="C133" s="55" t="s">
        <v>53</v>
      </c>
      <c r="D133" s="65" t="s">
        <v>52</v>
      </c>
      <c r="E133" s="65"/>
      <c r="F133" s="49">
        <v>1</v>
      </c>
      <c r="G133" s="117"/>
      <c r="H133" s="54">
        <f t="shared" si="9"/>
        <v>0</v>
      </c>
    </row>
    <row r="134" spans="1:8" s="66" customFormat="1" ht="25.5" x14ac:dyDescent="0.2">
      <c r="A134" s="65" t="s">
        <v>51</v>
      </c>
      <c r="B134" s="65"/>
      <c r="C134" s="55" t="s">
        <v>29</v>
      </c>
      <c r="D134" s="65" t="s">
        <v>28</v>
      </c>
      <c r="F134" s="49">
        <v>1</v>
      </c>
      <c r="G134" s="116"/>
      <c r="H134" s="54">
        <f t="shared" si="9"/>
        <v>0</v>
      </c>
    </row>
    <row r="135" spans="1:8" s="66" customFormat="1" ht="38.25" x14ac:dyDescent="0.2">
      <c r="A135" s="65" t="s">
        <v>50</v>
      </c>
      <c r="B135" s="74"/>
      <c r="C135" s="75" t="s">
        <v>49</v>
      </c>
      <c r="D135" s="65"/>
      <c r="E135" s="65"/>
      <c r="F135" s="49">
        <v>1</v>
      </c>
      <c r="G135" s="116"/>
      <c r="H135" s="54">
        <f t="shared" si="9"/>
        <v>0</v>
      </c>
    </row>
    <row r="136" spans="1:8" s="66" customFormat="1" ht="25.5" x14ac:dyDescent="0.2">
      <c r="A136" s="65" t="s">
        <v>48</v>
      </c>
      <c r="B136" s="65"/>
      <c r="C136" s="55" t="s">
        <v>47</v>
      </c>
      <c r="D136" s="65"/>
      <c r="E136" s="65"/>
      <c r="F136" s="49">
        <v>1</v>
      </c>
      <c r="G136" s="116"/>
      <c r="H136" s="54">
        <f t="shared" si="9"/>
        <v>0</v>
      </c>
    </row>
    <row r="137" spans="1:8" s="66" customFormat="1" ht="12.75" x14ac:dyDescent="0.2">
      <c r="A137" s="65" t="s">
        <v>46</v>
      </c>
      <c r="B137" s="65"/>
      <c r="C137" s="55" t="s">
        <v>45</v>
      </c>
      <c r="D137" s="65"/>
      <c r="E137" s="65"/>
      <c r="F137" s="49">
        <v>1</v>
      </c>
      <c r="G137" s="116"/>
      <c r="H137" s="54">
        <f t="shared" si="9"/>
        <v>0</v>
      </c>
    </row>
    <row r="138" spans="1:8" s="66" customFormat="1" ht="12.75" x14ac:dyDescent="0.2">
      <c r="A138" s="45"/>
      <c r="B138" s="45"/>
      <c r="C138" s="46"/>
      <c r="D138" s="47"/>
      <c r="E138" s="48"/>
      <c r="F138" s="49"/>
      <c r="G138" s="56"/>
      <c r="H138" s="54"/>
    </row>
    <row r="139" spans="1:8" s="66" customFormat="1" ht="12.75" x14ac:dyDescent="0.2">
      <c r="A139" s="38" t="s">
        <v>44</v>
      </c>
      <c r="B139" s="38"/>
      <c r="C139" s="39" t="s">
        <v>43</v>
      </c>
      <c r="D139" s="40"/>
      <c r="E139" s="41"/>
      <c r="F139" s="42"/>
      <c r="G139" s="57"/>
      <c r="H139" s="58"/>
    </row>
    <row r="140" spans="1:8" s="66" customFormat="1" ht="38.25" x14ac:dyDescent="0.2">
      <c r="A140" s="65" t="s">
        <v>42</v>
      </c>
      <c r="B140" s="65"/>
      <c r="C140" s="61" t="s">
        <v>41</v>
      </c>
      <c r="D140" s="62" t="s">
        <v>40</v>
      </c>
      <c r="E140" s="65"/>
      <c r="F140" s="49">
        <v>1</v>
      </c>
      <c r="G140" s="117"/>
      <c r="H140" s="54">
        <f t="shared" ref="H140:H142" si="10">F140*G140</f>
        <v>0</v>
      </c>
    </row>
    <row r="141" spans="1:8" s="66" customFormat="1" ht="25.5" x14ac:dyDescent="0.2">
      <c r="A141" s="65" t="s">
        <v>39</v>
      </c>
      <c r="B141" s="65"/>
      <c r="C141" s="55" t="s">
        <v>17</v>
      </c>
      <c r="D141" s="62"/>
      <c r="E141" s="62"/>
      <c r="F141" s="47">
        <v>1</v>
      </c>
      <c r="G141" s="116"/>
      <c r="H141" s="54">
        <f t="shared" si="10"/>
        <v>0</v>
      </c>
    </row>
    <row r="142" spans="1:8" s="66" customFormat="1" ht="25.5" x14ac:dyDescent="0.2">
      <c r="A142" s="65" t="s">
        <v>38</v>
      </c>
      <c r="B142" s="65"/>
      <c r="C142" s="61" t="s">
        <v>26</v>
      </c>
      <c r="D142" s="62" t="s">
        <v>37</v>
      </c>
      <c r="E142" s="65"/>
      <c r="F142" s="49">
        <v>1</v>
      </c>
      <c r="G142" s="117"/>
      <c r="H142" s="54">
        <f t="shared" si="10"/>
        <v>0</v>
      </c>
    </row>
    <row r="143" spans="1:8" s="66" customFormat="1" ht="12.75" x14ac:dyDescent="0.2">
      <c r="A143" s="65" t="s">
        <v>36</v>
      </c>
      <c r="B143" s="65"/>
      <c r="C143" s="55" t="s">
        <v>35</v>
      </c>
      <c r="D143" s="65"/>
      <c r="E143" s="63"/>
      <c r="F143" s="65">
        <v>1</v>
      </c>
      <c r="G143" s="59"/>
      <c r="H143" s="54"/>
    </row>
    <row r="144" spans="1:8" s="66" customFormat="1" ht="12.75" x14ac:dyDescent="0.2">
      <c r="A144" s="65" t="s">
        <v>34</v>
      </c>
      <c r="B144" s="65"/>
      <c r="C144" s="55" t="s">
        <v>33</v>
      </c>
      <c r="D144" s="65"/>
      <c r="E144" s="65"/>
      <c r="F144" s="65">
        <v>1</v>
      </c>
      <c r="G144" s="59"/>
      <c r="H144" s="54"/>
    </row>
    <row r="145" spans="1:8" s="66" customFormat="1" ht="12.75" x14ac:dyDescent="0.2">
      <c r="A145" s="45"/>
      <c r="B145" s="45"/>
      <c r="C145" s="46"/>
      <c r="D145" s="47"/>
      <c r="E145" s="48"/>
      <c r="F145" s="49"/>
      <c r="G145" s="56"/>
      <c r="H145" s="54"/>
    </row>
    <row r="146" spans="1:8" s="66" customFormat="1" ht="12.75" x14ac:dyDescent="0.2">
      <c r="A146" s="38" t="s">
        <v>32</v>
      </c>
      <c r="B146" s="38"/>
      <c r="C146" s="39" t="s">
        <v>31</v>
      </c>
      <c r="D146" s="40"/>
      <c r="E146" s="41"/>
      <c r="F146" s="42"/>
      <c r="G146" s="57"/>
      <c r="H146" s="58"/>
    </row>
    <row r="147" spans="1:8" s="66" customFormat="1" ht="25.5" x14ac:dyDescent="0.2">
      <c r="A147" s="65" t="s">
        <v>30</v>
      </c>
      <c r="B147" s="65"/>
      <c r="C147" s="55" t="s">
        <v>29</v>
      </c>
      <c r="D147" s="65" t="s">
        <v>28</v>
      </c>
      <c r="F147" s="49">
        <v>1</v>
      </c>
      <c r="G147" s="116"/>
      <c r="H147" s="54">
        <f t="shared" ref="H147:H148" si="11">F147*G147</f>
        <v>0</v>
      </c>
    </row>
    <row r="148" spans="1:8" s="66" customFormat="1" ht="25.5" x14ac:dyDescent="0.2">
      <c r="A148" s="65" t="s">
        <v>27</v>
      </c>
      <c r="B148" s="65"/>
      <c r="C148" s="61" t="s">
        <v>26</v>
      </c>
      <c r="D148" s="62" t="s">
        <v>25</v>
      </c>
      <c r="E148" s="65"/>
      <c r="F148" s="49">
        <v>2</v>
      </c>
      <c r="G148" s="117"/>
      <c r="H148" s="54">
        <f t="shared" si="11"/>
        <v>0</v>
      </c>
    </row>
    <row r="149" spans="1:8" s="66" customFormat="1" ht="25.5" x14ac:dyDescent="0.2">
      <c r="A149" s="65" t="s">
        <v>24</v>
      </c>
      <c r="B149" s="65"/>
      <c r="C149" s="55" t="s">
        <v>23</v>
      </c>
      <c r="D149" s="65" t="s">
        <v>22</v>
      </c>
      <c r="E149" s="63"/>
      <c r="F149" s="49">
        <v>1</v>
      </c>
      <c r="G149" s="59"/>
      <c r="H149" s="54"/>
    </row>
    <row r="150" spans="1:8" s="66" customFormat="1" ht="38.25" x14ac:dyDescent="0.2">
      <c r="A150" s="65" t="s">
        <v>21</v>
      </c>
      <c r="B150" s="65"/>
      <c r="C150" s="61" t="s">
        <v>20</v>
      </c>
      <c r="D150" s="62" t="s">
        <v>19</v>
      </c>
      <c r="E150" s="65"/>
      <c r="F150" s="49">
        <v>1</v>
      </c>
      <c r="G150" s="117"/>
      <c r="H150" s="54">
        <f t="shared" ref="H150:H151" si="12">F150*G150</f>
        <v>0</v>
      </c>
    </row>
    <row r="151" spans="1:8" s="66" customFormat="1" ht="25.5" x14ac:dyDescent="0.2">
      <c r="A151" s="65" t="s">
        <v>18</v>
      </c>
      <c r="B151" s="65"/>
      <c r="C151" s="55" t="s">
        <v>17</v>
      </c>
      <c r="D151" s="62"/>
      <c r="E151" s="62"/>
      <c r="F151" s="47">
        <v>1</v>
      </c>
      <c r="G151" s="116"/>
      <c r="H151" s="54">
        <f t="shared" si="12"/>
        <v>0</v>
      </c>
    </row>
    <row r="152" spans="1:8" s="66" customFormat="1" ht="12.75" x14ac:dyDescent="0.2">
      <c r="A152" s="49"/>
      <c r="B152" s="49"/>
      <c r="C152" s="76"/>
      <c r="D152" s="47"/>
      <c r="E152" s="49"/>
      <c r="F152" s="65"/>
      <c r="G152" s="50"/>
      <c r="H152" s="51"/>
    </row>
    <row r="153" spans="1:8" s="66" customFormat="1" ht="12.75" x14ac:dyDescent="0.2">
      <c r="A153" s="77"/>
      <c r="B153" s="77"/>
      <c r="C153" s="78" t="s">
        <v>16</v>
      </c>
      <c r="D153" s="79"/>
      <c r="E153" s="79"/>
      <c r="F153" s="79"/>
      <c r="G153" s="80"/>
      <c r="H153" s="51"/>
    </row>
    <row r="154" spans="1:8" s="66" customFormat="1" ht="69.75" customHeight="1" x14ac:dyDescent="0.2">
      <c r="A154" s="77"/>
      <c r="B154" s="77"/>
      <c r="C154" s="71" t="s">
        <v>15</v>
      </c>
      <c r="D154" s="81"/>
      <c r="E154" s="79"/>
      <c r="F154" s="82"/>
      <c r="G154" s="80"/>
      <c r="H154" s="51"/>
    </row>
    <row r="155" spans="1:8" s="66" customFormat="1" ht="12.75" x14ac:dyDescent="0.2">
      <c r="A155" s="77"/>
      <c r="B155" s="77"/>
      <c r="C155" s="55"/>
      <c r="D155" s="65"/>
      <c r="E155" s="65"/>
      <c r="F155" s="65"/>
      <c r="G155" s="50"/>
      <c r="H155" s="51"/>
    </row>
    <row r="156" spans="1:8" s="33" customFormat="1" ht="12.75" hidden="1" x14ac:dyDescent="0.2">
      <c r="A156" s="77"/>
      <c r="B156" s="77"/>
      <c r="C156" s="83" t="s">
        <v>14</v>
      </c>
      <c r="D156" s="84"/>
      <c r="E156" s="84"/>
      <c r="F156" s="84"/>
      <c r="G156" s="85"/>
      <c r="H156" s="86"/>
    </row>
    <row r="157" spans="1:8" s="33" customFormat="1" ht="22.5" customHeight="1" thickBot="1" x14ac:dyDescent="0.25">
      <c r="A157" s="24"/>
      <c r="B157" s="24"/>
      <c r="C157" s="87" t="s">
        <v>322</v>
      </c>
      <c r="D157" s="88"/>
      <c r="E157" s="88"/>
      <c r="F157" s="88"/>
      <c r="G157" s="89"/>
      <c r="H157" s="90"/>
    </row>
    <row r="158" spans="1:8" s="33" customFormat="1" ht="26.25" customHeight="1" x14ac:dyDescent="0.2">
      <c r="A158" s="91"/>
      <c r="B158" s="91"/>
      <c r="C158" s="130" t="s">
        <v>13</v>
      </c>
      <c r="D158" s="131"/>
      <c r="E158" s="131"/>
      <c r="F158" s="131"/>
      <c r="G158" s="131"/>
      <c r="H158" s="132"/>
    </row>
    <row r="159" spans="1:8" s="33" customFormat="1" ht="12" customHeight="1" x14ac:dyDescent="0.2">
      <c r="A159" s="92"/>
      <c r="B159" s="92"/>
      <c r="C159" s="127"/>
      <c r="D159" s="128"/>
      <c r="E159" s="128"/>
      <c r="F159" s="128"/>
      <c r="G159" s="128"/>
      <c r="H159" s="129"/>
    </row>
    <row r="160" spans="1:8" s="33" customFormat="1" ht="21.75" customHeight="1" x14ac:dyDescent="0.2">
      <c r="A160" s="93"/>
      <c r="B160" s="93"/>
      <c r="C160" s="133" t="s">
        <v>323</v>
      </c>
      <c r="D160" s="128"/>
      <c r="E160" s="128"/>
      <c r="F160" s="129"/>
      <c r="G160" s="122">
        <f>SUM(H18:H159)</f>
        <v>0</v>
      </c>
      <c r="H160" s="123"/>
    </row>
    <row r="161" spans="1:8" s="33" customFormat="1" ht="18" x14ac:dyDescent="0.2">
      <c r="A161" s="93"/>
      <c r="B161" s="93"/>
      <c r="C161" s="133" t="s">
        <v>324</v>
      </c>
      <c r="D161" s="128"/>
      <c r="E161" s="128"/>
      <c r="F161" s="129"/>
      <c r="G161" s="124"/>
      <c r="H161" s="125"/>
    </row>
    <row r="162" spans="1:8" s="33" customFormat="1" ht="24" customHeight="1" x14ac:dyDescent="0.2">
      <c r="A162" s="94"/>
      <c r="B162" s="94"/>
      <c r="C162" s="134" t="s">
        <v>325</v>
      </c>
      <c r="D162" s="128"/>
      <c r="E162" s="128"/>
      <c r="F162" s="129"/>
      <c r="G162" s="126">
        <f>SUM(G160:H161)</f>
        <v>0</v>
      </c>
      <c r="H162" s="123"/>
    </row>
    <row r="163" spans="1:8" s="33" customFormat="1" ht="17.25" customHeight="1" x14ac:dyDescent="0.3">
      <c r="A163" s="95"/>
      <c r="B163" s="95"/>
      <c r="C163" s="96" t="s">
        <v>12</v>
      </c>
      <c r="D163" s="24"/>
      <c r="E163" s="24"/>
      <c r="F163" s="24"/>
      <c r="G163" s="27"/>
      <c r="H163" s="27"/>
    </row>
    <row r="164" spans="1:8" ht="20.25" x14ac:dyDescent="0.3">
      <c r="A164" s="97" t="s">
        <v>11</v>
      </c>
      <c r="B164" s="97"/>
      <c r="C164" s="4"/>
      <c r="H164" s="5"/>
    </row>
    <row r="165" spans="1:8" ht="5.25" customHeight="1" x14ac:dyDescent="0.3">
      <c r="A165" s="97"/>
      <c r="B165" s="97"/>
      <c r="C165" s="4"/>
      <c r="H165" s="5"/>
    </row>
    <row r="166" spans="1:8" ht="8.25" customHeight="1" thickBot="1" x14ac:dyDescent="0.35">
      <c r="A166" s="98"/>
      <c r="B166" s="98"/>
      <c r="C166" s="99"/>
      <c r="H166" s="5"/>
    </row>
    <row r="167" spans="1:8" ht="16.5" thickBot="1" x14ac:dyDescent="0.3">
      <c r="A167" s="100"/>
      <c r="B167" s="100"/>
      <c r="C167" s="101" t="s">
        <v>319</v>
      </c>
      <c r="H167" s="5"/>
    </row>
    <row r="168" spans="1:8" ht="12" customHeight="1" x14ac:dyDescent="0.2">
      <c r="A168" s="100"/>
      <c r="B168" s="100"/>
      <c r="C168" s="102"/>
      <c r="H168" s="5"/>
    </row>
    <row r="169" spans="1:8" ht="13.5" x14ac:dyDescent="0.15">
      <c r="A169" s="100"/>
      <c r="B169" s="100"/>
      <c r="C169" s="103" t="s">
        <v>10</v>
      </c>
      <c r="H169" s="5"/>
    </row>
    <row r="170" spans="1:8" ht="13.5" x14ac:dyDescent="0.15">
      <c r="A170" s="100"/>
      <c r="B170" s="100"/>
      <c r="C170" s="103" t="s">
        <v>9</v>
      </c>
      <c r="H170" s="5"/>
    </row>
    <row r="171" spans="1:8" ht="13.5" x14ac:dyDescent="0.15">
      <c r="A171" s="100"/>
      <c r="B171" s="100"/>
      <c r="C171" s="103" t="s">
        <v>8</v>
      </c>
      <c r="H171" s="5"/>
    </row>
    <row r="172" spans="1:8" ht="13.5" x14ac:dyDescent="0.15">
      <c r="A172" s="100"/>
      <c r="B172" s="100"/>
      <c r="C172" s="103" t="s">
        <v>7</v>
      </c>
      <c r="H172" s="5"/>
    </row>
    <row r="173" spans="1:8" ht="13.5" x14ac:dyDescent="0.15">
      <c r="A173" s="100"/>
      <c r="B173" s="100"/>
      <c r="C173" s="103" t="s">
        <v>6</v>
      </c>
      <c r="H173" s="5"/>
    </row>
    <row r="174" spans="1:8" ht="13.5" x14ac:dyDescent="0.15">
      <c r="A174" s="100"/>
      <c r="B174" s="100"/>
      <c r="C174" s="103" t="s">
        <v>5</v>
      </c>
      <c r="H174" s="5"/>
    </row>
    <row r="175" spans="1:8" ht="13.5" x14ac:dyDescent="0.15">
      <c r="A175" s="100"/>
      <c r="B175" s="100"/>
      <c r="C175" s="103" t="s">
        <v>4</v>
      </c>
      <c r="H175" s="5"/>
    </row>
    <row r="176" spans="1:8" ht="13.5" x14ac:dyDescent="0.15">
      <c r="A176" s="100"/>
      <c r="B176" s="100"/>
      <c r="C176" s="103" t="s">
        <v>3</v>
      </c>
      <c r="H176" s="5"/>
    </row>
    <row r="177" spans="1:8" ht="13.5" x14ac:dyDescent="0.15">
      <c r="A177" s="100"/>
      <c r="B177" s="100"/>
      <c r="C177" s="103" t="s">
        <v>2</v>
      </c>
      <c r="H177" s="5"/>
    </row>
    <row r="178" spans="1:8" ht="13.5" x14ac:dyDescent="0.15">
      <c r="A178" s="100"/>
      <c r="B178" s="100"/>
      <c r="C178" s="103" t="s">
        <v>1</v>
      </c>
      <c r="H178" s="5"/>
    </row>
    <row r="179" spans="1:8" ht="11.25" customHeight="1" thickBot="1" x14ac:dyDescent="0.2">
      <c r="A179" s="100"/>
      <c r="B179" s="100"/>
      <c r="C179" s="103"/>
      <c r="H179" s="5"/>
    </row>
    <row r="180" spans="1:8" ht="121.5" customHeight="1" thickBot="1" x14ac:dyDescent="0.25">
      <c r="A180" s="100"/>
      <c r="B180" s="100"/>
      <c r="C180" s="104" t="s">
        <v>0</v>
      </c>
      <c r="H180" s="5"/>
    </row>
    <row r="181" spans="1:8" ht="9" customHeight="1" x14ac:dyDescent="0.3">
      <c r="A181" s="95"/>
      <c r="B181" s="95"/>
      <c r="C181" s="99"/>
      <c r="D181" s="105"/>
      <c r="E181" s="105"/>
      <c r="F181" s="105"/>
      <c r="G181" s="106"/>
      <c r="H181" s="106"/>
    </row>
    <row r="182" spans="1:8" ht="18" x14ac:dyDescent="0.25">
      <c r="A182" s="107"/>
      <c r="B182" s="107"/>
    </row>
    <row r="183" spans="1:8" ht="18" x14ac:dyDescent="0.25">
      <c r="A183" s="107"/>
      <c r="B183" s="107"/>
      <c r="C183" s="109"/>
      <c r="D183" s="110"/>
    </row>
    <row r="184" spans="1:8" ht="18" x14ac:dyDescent="0.25">
      <c r="A184" s="107"/>
      <c r="B184" s="107"/>
      <c r="C184" s="111"/>
      <c r="D184" s="1"/>
    </row>
    <row r="185" spans="1:8" ht="18" x14ac:dyDescent="0.25">
      <c r="A185" s="107"/>
      <c r="B185" s="107"/>
      <c r="C185" s="7"/>
      <c r="D185" s="112"/>
    </row>
    <row r="186" spans="1:8" ht="18" x14ac:dyDescent="0.25">
      <c r="A186" s="107"/>
      <c r="B186" s="107"/>
    </row>
    <row r="187" spans="1:8" x14ac:dyDescent="0.15">
      <c r="A187" s="4"/>
      <c r="B187" s="4"/>
      <c r="C187" s="4"/>
    </row>
    <row r="188" spans="1:8" ht="18" x14ac:dyDescent="0.25">
      <c r="A188" s="4"/>
      <c r="B188" s="4"/>
      <c r="C188" s="4"/>
      <c r="D188" s="113"/>
      <c r="E188" s="114"/>
      <c r="F188" s="115"/>
    </row>
    <row r="189" spans="1:8" ht="18" x14ac:dyDescent="0.25">
      <c r="A189" s="4"/>
      <c r="B189" s="4"/>
      <c r="C189" s="4"/>
      <c r="D189" s="113"/>
      <c r="E189" s="114"/>
      <c r="F189" s="115"/>
    </row>
    <row r="190" spans="1:8" ht="18" x14ac:dyDescent="0.25">
      <c r="A190" s="4"/>
      <c r="B190" s="4"/>
      <c r="C190" s="4"/>
      <c r="D190" s="113"/>
      <c r="E190" s="114"/>
      <c r="F190" s="115"/>
    </row>
    <row r="191" spans="1:8" ht="18" x14ac:dyDescent="0.25">
      <c r="A191" s="4"/>
      <c r="B191" s="4"/>
      <c r="C191" s="4"/>
      <c r="D191" s="113"/>
      <c r="E191" s="114"/>
      <c r="F191" s="115"/>
    </row>
    <row r="192" spans="1:8" ht="18" x14ac:dyDescent="0.25">
      <c r="A192" s="4"/>
      <c r="B192" s="4"/>
      <c r="C192" s="4"/>
      <c r="D192" s="113"/>
      <c r="E192" s="114"/>
      <c r="F192" s="115"/>
    </row>
    <row r="193" spans="1:6" ht="18" x14ac:dyDescent="0.25">
      <c r="A193" s="4"/>
      <c r="B193" s="4"/>
      <c r="C193" s="4"/>
      <c r="D193" s="113"/>
      <c r="E193" s="114"/>
      <c r="F193" s="115"/>
    </row>
    <row r="194" spans="1:6" ht="18" x14ac:dyDescent="0.25">
      <c r="A194" s="4"/>
      <c r="B194" s="4"/>
      <c r="C194" s="4"/>
      <c r="D194" s="113"/>
      <c r="E194" s="114"/>
      <c r="F194" s="115"/>
    </row>
    <row r="195" spans="1:6" ht="18" x14ac:dyDescent="0.25">
      <c r="A195" s="4"/>
      <c r="B195" s="4"/>
      <c r="C195" s="4"/>
      <c r="D195" s="113"/>
      <c r="E195" s="114"/>
      <c r="F195" s="115"/>
    </row>
    <row r="196" spans="1:6" ht="18" x14ac:dyDescent="0.25">
      <c r="A196" s="4"/>
      <c r="B196" s="4"/>
      <c r="C196" s="4"/>
      <c r="D196" s="113"/>
      <c r="E196" s="114"/>
      <c r="F196" s="115"/>
    </row>
    <row r="197" spans="1:6" ht="18" x14ac:dyDescent="0.25">
      <c r="A197" s="4"/>
      <c r="B197" s="4"/>
      <c r="C197" s="4"/>
      <c r="D197" s="113"/>
      <c r="E197" s="114"/>
      <c r="F197" s="115"/>
    </row>
    <row r="198" spans="1:6" ht="18" x14ac:dyDescent="0.25">
      <c r="A198" s="4"/>
      <c r="B198" s="4"/>
      <c r="C198" s="4"/>
      <c r="D198" s="113"/>
      <c r="E198" s="114"/>
      <c r="F198" s="115"/>
    </row>
    <row r="199" spans="1:6" ht="18" x14ac:dyDescent="0.25">
      <c r="A199" s="4"/>
      <c r="B199" s="4"/>
      <c r="C199" s="4"/>
      <c r="D199" s="113"/>
      <c r="E199" s="114"/>
      <c r="F199" s="115"/>
    </row>
    <row r="200" spans="1:6" x14ac:dyDescent="0.15">
      <c r="A200" s="4"/>
      <c r="B200" s="4"/>
      <c r="C200" s="4"/>
    </row>
    <row r="201" spans="1:6" x14ac:dyDescent="0.15">
      <c r="A201" s="4"/>
      <c r="B201" s="4"/>
      <c r="C201" s="4"/>
    </row>
    <row r="202" spans="1:6" x14ac:dyDescent="0.15">
      <c r="A202" s="4"/>
      <c r="B202" s="4"/>
      <c r="C202" s="4"/>
    </row>
    <row r="203" spans="1:6" x14ac:dyDescent="0.15">
      <c r="A203" s="4"/>
      <c r="B203" s="4"/>
      <c r="C203" s="4"/>
    </row>
    <row r="204" spans="1:6" x14ac:dyDescent="0.15">
      <c r="A204" s="4"/>
      <c r="B204" s="4"/>
      <c r="C204" s="4"/>
    </row>
    <row r="205" spans="1:6" x14ac:dyDescent="0.15">
      <c r="A205" s="4"/>
      <c r="B205" s="4"/>
      <c r="C205" s="4"/>
    </row>
  </sheetData>
  <sheetProtection algorithmName="SHA-512" hashValue="qqfpByzFcJHwC4hKzvGgchgr8Pn5pp3BfreE7kNHKIlJWVTItKAvO2WPX9ZtC7Y2EMdPwNb9wBQzJ7NiCyY4fg==" saltValue="mKlrZGPKHgBVW36rHn2EOg==" spinCount="100000" sheet="1" objects="1" scenarios="1"/>
  <mergeCells count="9">
    <mergeCell ref="D4:H4"/>
    <mergeCell ref="G160:H160"/>
    <mergeCell ref="G161:H161"/>
    <mergeCell ref="G162:H162"/>
    <mergeCell ref="C159:H159"/>
    <mergeCell ref="C158:H158"/>
    <mergeCell ref="C160:F160"/>
    <mergeCell ref="C161:F161"/>
    <mergeCell ref="C162:F162"/>
  </mergeCells>
  <pageMargins left="0.70866141732283472" right="0.70866141732283472" top="0.78740157480314965" bottom="0.78740157480314965" header="0.31496062992125984" footer="0.31496062992125984"/>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soupis prací a dodávek</vt:lpstr>
      <vt:lpstr>'soupis prací a dodávek'!Oblast_tisku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Karel Pilař</dc:creator>
  <cp:lastModifiedBy>Novotný Pavel Ing.</cp:lastModifiedBy>
  <cp:lastPrinted>2025-11-16T14:31:46Z</cp:lastPrinted>
  <dcterms:created xsi:type="dcterms:W3CDTF">2025-11-14T09:54:48Z</dcterms:created>
  <dcterms:modified xsi:type="dcterms:W3CDTF">2026-02-25T11:19:22Z</dcterms:modified>
</cp:coreProperties>
</file>